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7" name="1. Scorecard" state="visible" r:id="rId5"/>
    <sheet sheetId="2" name="2. Technical GEO" state="visible" r:id="rId6"/>
    <sheet sheetId="3" name="3. Content &amp; Entity" state="visible" r:id="rId7"/>
    <sheet sheetId="4" name="4. Off-Site Authority" state="visible" r:id="rId8"/>
    <sheet sheetId="5" name="5. Share of Model" state="visible" r:id="rId9"/>
    <sheet sheetId="6" name="6. Action Plan" state="visible" r:id="rId10"/>
  </sheets>
  <calcPr calcId="171027"/>
</workbook>
</file>

<file path=xl/sharedStrings.xml><?xml version="1.0" encoding="utf-8"?>
<sst xmlns="http://schemas.openxmlformats.org/spreadsheetml/2006/main" count="404" uniqueCount="241">
  <si>
    <t>AEO Vision — The Ultimate GEO Audit Template (2026)</t>
  </si>
  <si>
    <t>A free, comprehensive Generative Engine Optimization audit workbook. No signup required.</t>
  </si>
  <si>
    <t>How to use this workbook</t>
  </si>
  <si>
    <t>1. Scorecard</t>
  </si>
  <si>
    <t>Score each item from 0 to 3. The sheet auto-totals your GEO readiness score out of 100.</t>
  </si>
  <si>
    <t>2. Technical GEO</t>
  </si>
  <si>
    <t>Crawler access, llms.txt, robots.txt, schema, performance. The foundation AI engines need.</t>
  </si>
  <si>
    <t>3. Content &amp; Entity</t>
  </si>
  <si>
    <t>Answer-first structure, entity authority, FAQ, freshness, author signals.</t>
  </si>
  <si>
    <t>4. Off-Site Authority</t>
  </si>
  <si>
    <t>Brand mentions, citations, third-party presence, knowledge panel.</t>
  </si>
  <si>
    <t>5. Share of Model</t>
  </si>
  <si>
    <t>Track brand mentions across ChatGPT, Perplexity, Gemini, Claude, Google AI Mode.</t>
  </si>
  <si>
    <t>6. Action Plan</t>
  </si>
  <si>
    <t>Prioritized backlog with owner, effort, impact, and due date.</t>
  </si>
  <si>
    <t>Scoring scale</t>
  </si>
  <si>
    <t>0 — Missing</t>
  </si>
  <si>
    <t>Not implemented at all.</t>
  </si>
  <si>
    <t>1 — Partial</t>
  </si>
  <si>
    <t>Started but incomplete or inconsistent.</t>
  </si>
  <si>
    <t>2 — Complete</t>
  </si>
  <si>
    <t>Properly implemented across key pages.</t>
  </si>
  <si>
    <t>3 — Best in class</t>
  </si>
  <si>
    <t>Comprehensive, consistent, and maintained.</t>
  </si>
  <si>
    <t>Want this done automatically? AEO Vision tracks your brand across ChatGPT, Perplexity, Gemini, Claude, and Google AI Mode with daily prompt monitoring, competitor benchmarking, citation analysis, and Reddit Insights. Plans start at $99/mo → https://aeovision.ai</t>
  </si>
  <si>
    <t>GEO Readiness Scorecard</t>
  </si>
  <si>
    <t>Fill in the checklist tabs first. Scores flow here automatically.</t>
  </si>
  <si>
    <t>Section</t>
  </si>
  <si>
    <t>Your Score</t>
  </si>
  <si>
    <t>Max Score</t>
  </si>
  <si>
    <t>% Complete</t>
  </si>
  <si>
    <t>Technical GEO</t>
  </si>
  <si>
    <t>Content &amp; Entity</t>
  </si>
  <si>
    <t>Off-Site Authority</t>
  </si>
  <si>
    <t>TOTAL GEO SCORE</t>
  </si>
  <si>
    <t>GEO SCORE (out of 100):</t>
  </si>
  <si>
    <t>Benchmark</t>
  </si>
  <si>
    <t>80-100</t>
  </si>
  <si>
    <t>Best in class. You are highly citable across AI engines.</t>
  </si>
  <si>
    <t>60-79</t>
  </si>
  <si>
    <t>Strong. A few high-impact gaps remain.</t>
  </si>
  <si>
    <t>40-59</t>
  </si>
  <si>
    <t>Developing. Prioritize your two lowest sections.</t>
  </si>
  <si>
    <t>0-39</t>
  </si>
  <si>
    <t>Foundational gaps. Start with crawler access, llms.txt, and schema.</t>
  </si>
  <si>
    <t>Automate this entire audit. AEO Vision tracks your Share of Model daily across ChatGPT, Perplexity, Gemini, Claude, and Google AI Mode. → https://aeovision.ai</t>
  </si>
  <si>
    <t>#</t>
  </si>
  <si>
    <t>Audit Item</t>
  </si>
  <si>
    <t>What to Check</t>
  </si>
  <si>
    <t>Priority</t>
  </si>
  <si>
    <t>Score (0-3)</t>
  </si>
  <si>
    <t>Notes</t>
  </si>
  <si>
    <t>Crawler Access</t>
  </si>
  <si>
    <t>robots.txt allows GPTBot</t>
  </si>
  <si>
    <t>Confirm OpenAI's GPTBot is not disallowed for the paths you want cited.</t>
  </si>
  <si>
    <t>P0</t>
  </si>
  <si>
    <t/>
  </si>
  <si>
    <t>robots.txt allows OAI-SearchBot</t>
  </si>
  <si>
    <t>Allow OpenAI's ChatGPT search crawler.</t>
  </si>
  <si>
    <t>robots.txt allows ClaudeBot</t>
  </si>
  <si>
    <t>Allow Anthropic's crawler.</t>
  </si>
  <si>
    <t>robots.txt allows PerplexityBot</t>
  </si>
  <si>
    <t>Allow Perplexity's crawler.</t>
  </si>
  <si>
    <t>robots.txt allows Google-Extended</t>
  </si>
  <si>
    <t>Allow Gemini training/grounding access if desired.</t>
  </si>
  <si>
    <t>P1</t>
  </si>
  <si>
    <t>No accidental wildcard blocks</t>
  </si>
  <si>
    <t>Ensure 'User-agent: * Disallow: /' is not blocking everything.</t>
  </si>
  <si>
    <t>Content-Signal directive set</t>
  </si>
  <si>
    <t>Declare training/search/input preferences per contentsignals.org.</t>
  </si>
  <si>
    <t>P2</t>
  </si>
  <si>
    <t>Rendering &amp; Indexability (SEO fundamentals)</t>
  </si>
  <si>
    <t>Critical content in server-rendered HTML</t>
  </si>
  <si>
    <t>LLM crawlers (GPTBot, ClaudeBot, PerplexityBot) do NOT execute JavaScript. Content must exist in the raw HTML, not be injected client-side.</t>
  </si>
  <si>
    <t>No JS-dependent main content</t>
  </si>
  <si>
    <t>If content only appears after JS runs, LLMs see an empty page. Google Search can render JS, but AI crawlers generally cannot.</t>
  </si>
  <si>
    <t>SSR / SSG / prerendering in place</t>
  </si>
  <si>
    <t>Use server-side rendering, static generation, or prerendering for any page you want cited.</t>
  </si>
  <si>
    <t>Test with JS disabled</t>
  </si>
  <si>
    <t>View the page with JavaScript off; what remains is roughly what LLM crawlers see.</t>
  </si>
  <si>
    <t>Indexable by traditional search</t>
  </si>
  <si>
    <t>Google indexing is still a prerequisite; AI Overviews and grounding pull from the search index.</t>
  </si>
  <si>
    <t>Clean, descriptive title tags</t>
  </si>
  <si>
    <t>Core SEO fundamental; engines and LLMs both use them.</t>
  </si>
  <si>
    <t>Meta descriptions present</t>
  </si>
  <si>
    <t>Still used for snippets and as an extraction hint.</t>
  </si>
  <si>
    <t>Internal linking structure</t>
  </si>
  <si>
    <t>Helps both crawlers and entity association.</t>
  </si>
  <si>
    <t>Discovery Files (agentic web)</t>
  </si>
  <si>
    <t>llms.txt published at root</t>
  </si>
  <si>
    <t>Helps autonomous AI AGENTS navigate your site. Low impact on AI VISIBILITY / citations today, but cheap to add and forward-looking for the agentic web.</t>
  </si>
  <si>
    <t>llms.txt lists key pages</t>
  </si>
  <si>
    <t>Include features, pricing, docs, and high-intent pages with descriptions.</t>
  </si>
  <si>
    <t>sitemap.xml present and current</t>
  </si>
  <si>
    <t>Important SEO fundamental and fallback navigation for agents; keep it fresh.</t>
  </si>
  <si>
    <t>/.well-known/api-catalog (RFC 9727)</t>
  </si>
  <si>
    <t>List public APIs for agent discovery (if applicable). Agentic web, not visibility.</t>
  </si>
  <si>
    <t>/.well-known/mcp/server-card.json</t>
  </si>
  <si>
    <t>Publish MCP server descriptor if you run one. Agentic web, not visibility.</t>
  </si>
  <si>
    <t>/.well-known/agent-skills/index.json</t>
  </si>
  <si>
    <t>Declare high-level agent skills (emerging standard). Agentic web, not visibility.</t>
  </si>
  <si>
    <t>Structured Data (Schema.org JSON-LD)</t>
  </si>
  <si>
    <t>Organization schema on homepage</t>
  </si>
  <si>
    <t>name, logo, url, sameAs to verified profiles.</t>
  </si>
  <si>
    <t>WebSite schema with SearchAction</t>
  </si>
  <si>
    <t>Helps engines understand site-level search.</t>
  </si>
  <si>
    <t>Article/BlogPosting on posts</t>
  </si>
  <si>
    <t>headline, author, datePublished, dateModified.</t>
  </si>
  <si>
    <t>FAQPage schema on FAQ blocks</t>
  </si>
  <si>
    <t>Strongly correlated with AI Overview citations.</t>
  </si>
  <si>
    <t>HowTo schema on tutorials</t>
  </si>
  <si>
    <t>Step-based markup for procedural content.</t>
  </si>
  <si>
    <t>Product/Offer on commerce pages</t>
  </si>
  <si>
    <t>Pricing, availability, ratings for product entities.</t>
  </si>
  <si>
    <t>BreadcrumbList on deep pages</t>
  </si>
  <si>
    <t>Clarifies site hierarchy for agents.</t>
  </si>
  <si>
    <t>PotentialAction markup</t>
  </si>
  <si>
    <t>Search, Reserve, Order, Subscribe actions; WebMCP precursor.</t>
  </si>
  <si>
    <t>All JSON-LD validates clean</t>
  </si>
  <si>
    <t>Run through Schema.org validator / Rich Results Test.</t>
  </si>
  <si>
    <t>Semantic HTML &amp; Performance</t>
  </si>
  <si>
    <t>Semantic HTML5 tags used</t>
  </si>
  <si>
    <t>main, article, section, nav, header, footer.</t>
  </si>
  <si>
    <t>Exactly one H1 per page</t>
  </si>
  <si>
    <t>Clear primary topic for extraction.</t>
  </si>
  <si>
    <t>Real &lt;button&gt; and &lt;a&gt; elements</t>
  </si>
  <si>
    <t>Avoid div-based click handlers; agents need real controls.</t>
  </si>
  <si>
    <t>Form labels linked via for=</t>
  </si>
  <si>
    <t>Associate labels with inputs for agent form-filling.</t>
  </si>
  <si>
    <t>Cookie banner accessible</t>
  </si>
  <si>
    <t>Dismissable from the accessibility tree, no JS trap.</t>
  </si>
  <si>
    <t>No CAPTCHA on key conversion forms</t>
  </si>
  <si>
    <t>CAPTCHAs are the top agent failure point.</t>
  </si>
  <si>
    <t>Core Web Vitals healthy</t>
  </si>
  <si>
    <t>LCP, INP &lt; 200ms, CLS &lt; 0.1.</t>
  </si>
  <si>
    <t>Updated timestamps visible</t>
  </si>
  <si>
    <t>Show last-updated dates on content.</t>
  </si>
  <si>
    <t>SECTION SUBTOTAL (sum of scores)</t>
  </si>
  <si>
    <t>Answer-First Content Structure</t>
  </si>
  <si>
    <t>40-50 word entity definition up top</t>
  </si>
  <si>
    <t>Open key pages with a crisp self-contained definition.</t>
  </si>
  <si>
    <t>Direct answers under headings</t>
  </si>
  <si>
    <t>Provide a &lt;160 char answer right below each H2/H3.</t>
  </si>
  <si>
    <t>Short, scannable paragraphs</t>
  </si>
  <si>
    <t>2-4 sentences; AI extracts discrete chunks.</t>
  </si>
  <si>
    <t>Bulleted and numbered lists</t>
  </si>
  <si>
    <t>Machine-readable structure for synthesis.</t>
  </si>
  <si>
    <t>Comparison tables where relevant</t>
  </si>
  <si>
    <t>Tables are highly citable in AI answers.</t>
  </si>
  <si>
    <t>Summary / TL;DR sections</t>
  </si>
  <si>
    <t>Give engines a ready-made synthesis.</t>
  </si>
  <si>
    <t>Stats and data points cited</t>
  </si>
  <si>
    <t>Information gain increases citation likelihood.</t>
  </si>
  <si>
    <t>Original insights or data</t>
  </si>
  <si>
    <t>Unique value engines cannot get elsewhere.</t>
  </si>
  <si>
    <t>Entity Authority</t>
  </si>
  <si>
    <t>Consistent brand name everywhere</t>
  </si>
  <si>
    <t>Exact same name across site, profiles, citations.</t>
  </si>
  <si>
    <t>Dedicated About/entity page</t>
  </si>
  <si>
    <t>Heavily marked-up canonical entity description.</t>
  </si>
  <si>
    <t>Author bios with credentials</t>
  </si>
  <si>
    <t>Person schema; expertise signals.</t>
  </si>
  <si>
    <t>sameAs links to profiles</t>
  </si>
  <si>
    <t>LinkedIn, Crunchbase, Wikipedia, X consistent.</t>
  </si>
  <si>
    <t>Consistent NAP (if local)</t>
  </si>
  <si>
    <t>Name, address, phone match across the web.</t>
  </si>
  <si>
    <t>Clear category positioning</t>
  </si>
  <si>
    <t>State explicitly what category you lead.</t>
  </si>
  <si>
    <t>FAQ, Freshness &amp; Coverage</t>
  </si>
  <si>
    <t>FAQ sections on key pages</t>
  </si>
  <si>
    <t>Answer real category questions concisely.</t>
  </si>
  <si>
    <t>Content updated regularly</t>
  </si>
  <si>
    <t>Recency is a ranking and citation factor.</t>
  </si>
  <si>
    <t>Topic clusters / internal links</t>
  </si>
  <si>
    <t>Connect related content for entity strength.</t>
  </si>
  <si>
    <t>Descriptive image alt text</t>
  </si>
  <si>
    <t>Helps multimodal engines understand media.</t>
  </si>
  <si>
    <t>Query coverage mapped</t>
  </si>
  <si>
    <t>Cover the full set of buyer questions in your category.</t>
  </si>
  <si>
    <t>Brand Mentions &amp; Citations</t>
  </si>
  <si>
    <t>Brand mentioned on third-party sites</t>
  </si>
  <si>
    <t>Web mentions are the strongest GEO signal.</t>
  </si>
  <si>
    <t>Presence in industry roundups</t>
  </si>
  <si>
    <t>'Best X tools' listicles drive AI citations.</t>
  </si>
  <si>
    <t>Reddit presence in relevant subs</t>
  </si>
  <si>
    <t>Reddit is heavily cited by AI engines.</t>
  </si>
  <si>
    <t>Quora answers in your category</t>
  </si>
  <si>
    <t>Another frequently-cited source.</t>
  </si>
  <si>
    <t>YouTube content / transcripts</t>
  </si>
  <si>
    <t>Video transcripts feed AI answers.</t>
  </si>
  <si>
    <t>Wikipedia / Wikidata entry</t>
  </si>
  <si>
    <t>Strong entity grounding where eligible.</t>
  </si>
  <si>
    <t>Trust &amp; Reviews</t>
  </si>
  <si>
    <t>Reviews on G2 / Capterra / Trustpilot</t>
  </si>
  <si>
    <t>Third-party validation engines trust.</t>
  </si>
  <si>
    <t>Recent review velocity</t>
  </si>
  <si>
    <t>Steady stream of recent reviews.</t>
  </si>
  <si>
    <t>Press / news coverage</t>
  </si>
  <si>
    <t>Authoritative mentions boost credibility.</t>
  </si>
  <si>
    <t>Knowledge panel present</t>
  </si>
  <si>
    <t>Branded search shows a knowledge panel.</t>
  </si>
  <si>
    <t>Share of Model Tracker — Brand Mentions Across AI Platforms</t>
  </si>
  <si>
    <t>For each prompt, run it on each platform 5-10 times. Mark 1 if your brand is mentioned, 0 if not. The Mention Rate column shows your visibility per prompt. Tip: AEO Vision automates this daily.</t>
  </si>
  <si>
    <t>Prompt / Query</t>
  </si>
  <si>
    <t>ChatGPT</t>
  </si>
  <si>
    <t>Perplexity</t>
  </si>
  <si>
    <t>Gemini</t>
  </si>
  <si>
    <t>Claude</t>
  </si>
  <si>
    <t>Google AI Mode</t>
  </si>
  <si>
    <t>Mentions</t>
  </si>
  <si>
    <t>Mention Rate</t>
  </si>
  <si>
    <t>Best [your category] tools in 2026</t>
  </si>
  <si>
    <t>Top [your category] software for [use case]</t>
  </si>
  <si>
    <t>[Competitor] alternatives</t>
  </si>
  <si>
    <t>What is the best tool for [problem]?</t>
  </si>
  <si>
    <t>[Your category] platforms compared</t>
  </si>
  <si>
    <t>Most recommended [your category] solution</t>
  </si>
  <si>
    <t>Affordable [your category] for small business</t>
  </si>
  <si>
    <t>Enterprise [your category] platforms</t>
  </si>
  <si>
    <t>[Your category] tools with [specific feature]</t>
  </si>
  <si>
    <t>Which [your category] tool should I use?</t>
  </si>
  <si>
    <t>OVERALL SHARE OF MODEL (avg mention rate)</t>
  </si>
  <si>
    <t>Issue / Fix</t>
  </si>
  <si>
    <t>Category</t>
  </si>
  <si>
    <t>Effort</t>
  </si>
  <si>
    <t>Impact</t>
  </si>
  <si>
    <t>Owner</t>
  </si>
  <si>
    <t>Due Date</t>
  </si>
  <si>
    <t>Status</t>
  </si>
  <si>
    <t>Publish llms.txt at site root</t>
  </si>
  <si>
    <t>Technical</t>
  </si>
  <si>
    <t>Low</t>
  </si>
  <si>
    <t>High</t>
  </si>
  <si>
    <t>To Do</t>
  </si>
  <si>
    <t>Allow GPTBot, ClaudeBot, PerplexityBot in robots.txt</t>
  </si>
  <si>
    <t>Add Organization + Article JSON-LD</t>
  </si>
  <si>
    <t>Schema</t>
  </si>
  <si>
    <t>Med</t>
  </si>
  <si>
    <t>Add answer-first intros to top 10 pages</t>
  </si>
  <si>
    <t>Content</t>
  </si>
  <si>
    <t>Build FAQ sections with FAQPage schema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</si>
</sst>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color theme="1"/>
      <family val="2"/>
      <scheme val="minor"/>
      <sz val="11"/>
      <name val="Calibri"/>
    </font>
    <font>
      <b/>
      <color rgb="FF4C1D95"/>
      <sz val="18"/>
    </font>
    <font>
      <i/>
      <color rgb="FF6B7280"/>
      <sz val="11"/>
    </font>
    <font>
      <b/>
      <color rgb="FF7C3AED"/>
      <sz val="13"/>
    </font>
    <font>
      <b/>
      <color rgb="FF4C1D95"/>
      <sz val="11"/>
    </font>
    <font>
      <color rgb="FF374151"/>
      <sz val="11"/>
    </font>
    <font>
      <b/>
      <color rgb="FF374151"/>
      <sz val="11"/>
    </font>
    <font>
      <b/>
      <color rgb="FFFFFFFF"/>
      <sz val="11"/>
    </font>
    <font>
      <b/>
      <color rgb="FFFFFFFF"/>
      <sz val="12"/>
    </font>
    <font>
      <b/>
      <color rgb="FF4C1D95"/>
      <sz val="14"/>
    </font>
    <font>
      <b/>
      <color rgb="FF7C3AED"/>
      <sz val="22"/>
    </font>
    <font>
      <b/>
      <color rgb="FF7C3AED"/>
      <sz val="12"/>
    </font>
    <font>
      <b/>
      <color rgb="FF374151"/>
      <sz val="10"/>
    </font>
    <font>
      <color rgb="FF374151"/>
      <sz val="10"/>
    </font>
    <font>
      <i/>
      <color rgb="FF6B7280"/>
      <sz val="10"/>
    </font>
    <font>
      <b/>
      <color rgb="FFFFFFFF"/>
      <sz val="10"/>
    </font>
    <font>
      <b/>
      <color rgb="FF4C1D95"/>
      <sz val="10"/>
    </font>
  </fonts>
  <fills count="10">
    <fill>
      <patternFill patternType="none"/>
    </fill>
    <fill>
      <patternFill patternType="gray125"/>
    </fill>
    <fill>
      <patternFill patternType="solid">
        <fgColor rgb="FFEDE9FE"/>
      </patternFill>
    </fill>
    <fill>
      <patternFill patternType="solid">
        <fgColor rgb="FF1F2937"/>
      </patternFill>
    </fill>
    <fill>
      <patternFill patternType="solid">
        <fgColor rgb="FFF5F3FF"/>
      </patternFill>
    </fill>
    <fill>
      <patternFill patternType="solid">
        <fgColor rgb="FF7C3AED"/>
      </patternFill>
    </fill>
    <fill>
      <patternFill patternType="solid">
        <fgColor rgb="FF2563EB"/>
      </patternFill>
    </fill>
    <fill>
      <patternFill patternType="solid">
        <fgColor rgb="FF059669"/>
      </patternFill>
    </fill>
    <fill>
      <patternFill patternType="solid">
        <fgColor rgb="FFD97706"/>
      </patternFill>
    </fill>
    <fill>
      <patternFill patternType="solid">
        <fgColor rgb="FFDB2777"/>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top" wrapText="1"/>
    </xf>
    <xf numFmtId="0" fontId="5" fillId="0" borderId="0" xfId="0" applyFont="1" applyAlignment="1">
      <alignment vertical="top" wrapText="1"/>
    </xf>
    <xf numFmtId="0" fontId="6" fillId="0" borderId="0" xfId="0" applyFont="1"/>
    <xf numFmtId="0" fontId="5" fillId="0" borderId="0" xfId="0" applyFont="1"/>
    <xf numFmtId="0" fontId="4" fillId="2" borderId="1"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4" borderId="1" xfId="0" applyFont="1" applyFill="1" applyBorder="1" applyAlignment="1">
      <alignment horizontal="left" vertical="center"/>
    </xf>
    <xf numFmtId="0" fontId="5" fillId="4" borderId="1" xfId="0" applyFont="1" applyFill="1" applyBorder="1" applyAlignment="1">
      <alignment horizontal="center" vertical="center"/>
    </xf>
    <xf numFmtId="9" fontId="5" fillId="4" borderId="1" xfId="0" applyNumberFormat="1"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8" fillId="5" borderId="1" xfId="0" applyFont="1" applyFill="1" applyBorder="1" applyAlignment="1">
      <alignment horizontal="left" vertical="center"/>
    </xf>
    <xf numFmtId="0" fontId="8" fillId="5" borderId="1" xfId="0" applyFont="1" applyFill="1" applyBorder="1" applyAlignment="1">
      <alignment horizontal="center" vertical="center"/>
    </xf>
    <xf numFmtId="9" fontId="8" fillId="5" borderId="1" xfId="0" applyNumberFormat="1" applyFont="1" applyFill="1" applyBorder="1" applyAlignment="1">
      <alignment horizontal="center" vertical="center"/>
    </xf>
    <xf numFmtId="0" fontId="9" fillId="0" borderId="0" xfId="0" applyFont="1" applyAlignment="1">
      <alignment horizontal="right" vertical="center"/>
    </xf>
    <xf numFmtId="0" fontId="10" fillId="0" borderId="0" xfId="0" applyFont="1" applyAlignment="1">
      <alignment horizontal="center" vertical="center"/>
    </xf>
    <xf numFmtId="0" fontId="11" fillId="0" borderId="0" xfId="0" applyFont="1"/>
    <xf numFmtId="0" fontId="12" fillId="0" borderId="0" xfId="0" applyFont="1" applyAlignment="1">
      <alignment horizontal="center"/>
    </xf>
    <xf numFmtId="0" fontId="13" fillId="0" borderId="0" xfId="0" applyFont="1" applyAlignment="1">
      <alignment vertical="center" wrapText="1"/>
    </xf>
    <xf numFmtId="0" fontId="7" fillId="3"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13" fillId="0" borderId="1" xfId="0" applyFont="1" applyBorder="1" applyAlignment="1">
      <alignment horizontal="center" vertical="top" wrapText="1"/>
    </xf>
    <xf numFmtId="0" fontId="13" fillId="0" borderId="1" xfId="0" applyFont="1" applyBorder="1" applyAlignment="1">
      <alignment horizontal="left" vertical="top" wrapText="1"/>
    </xf>
    <xf numFmtId="0" fontId="4" fillId="0" borderId="0" xfId="0" applyFont="1"/>
    <xf numFmtId="0" fontId="13" fillId="4" borderId="1" xfId="0" applyFont="1" applyFill="1" applyBorder="1" applyAlignment="1">
      <alignment horizontal="center" vertical="top" wrapText="1"/>
    </xf>
    <xf numFmtId="0" fontId="13" fillId="4" borderId="1" xfId="0" applyFont="1" applyFill="1" applyBorder="1" applyAlignment="1">
      <alignment horizontal="left" vertical="top" wrapText="1"/>
    </xf>
    <xf numFmtId="0" fontId="7" fillId="5" borderId="1" xfId="0" applyFont="1" applyFill="1" applyBorder="1" applyAlignment="1">
      <alignment horizontal="right" vertical="center"/>
    </xf>
    <xf numFmtId="0" fontId="0" fillId="5" borderId="1" xfId="0" applyFill="1" applyBorder="1"/>
    <xf numFmtId="0" fontId="7" fillId="7" borderId="1" xfId="0" applyFont="1" applyFill="1" applyBorder="1" applyAlignment="1">
      <alignment horizontal="left" vertical="center" wrapText="1"/>
    </xf>
    <xf numFmtId="0" fontId="7" fillId="8" borderId="1" xfId="0" applyFont="1" applyFill="1" applyBorder="1" applyAlignment="1">
      <alignment horizontal="left" vertical="center" wrapText="1"/>
    </xf>
    <xf numFmtId="0" fontId="9" fillId="0" borderId="0" xfId="0" applyFont="1"/>
    <xf numFmtId="0" fontId="14" fillId="0" borderId="0" xfId="0" applyFont="1" applyAlignment="1">
      <alignment vertical="center" wrapText="1"/>
    </xf>
    <xf numFmtId="0" fontId="15"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3" fillId="4" borderId="1" xfId="0" applyFont="1" applyFill="1" applyBorder="1" applyAlignment="1">
      <alignment horizontal="left" vertical="center" wrapText="1"/>
    </xf>
    <xf numFmtId="0" fontId="16" fillId="4" borderId="1" xfId="0" applyFont="1" applyFill="1" applyBorder="1" applyAlignment="1">
      <alignment horizontal="center" vertical="center" wrapText="1"/>
    </xf>
    <xf numFmtId="9" fontId="16" fillId="4" borderId="1" xfId="0" applyNumberFormat="1" applyFont="1" applyFill="1" applyBorder="1" applyAlignment="1">
      <alignment horizontal="center" vertical="center" wrapText="1"/>
    </xf>
    <xf numFmtId="0" fontId="13" fillId="0" borderId="1" xfId="0" applyFont="1" applyBorder="1" applyAlignment="1">
      <alignment horizontal="left" vertical="center" wrapText="1"/>
    </xf>
    <xf numFmtId="0" fontId="16" fillId="0" borderId="1" xfId="0" applyFont="1" applyBorder="1" applyAlignment="1">
      <alignment horizontal="center" vertical="center" wrapText="1"/>
    </xf>
    <xf numFmtId="9" fontId="16" fillId="0" borderId="1" xfId="0" applyNumberFormat="1" applyFont="1" applyBorder="1" applyAlignment="1">
      <alignment horizontal="center" vertical="center" wrapText="1"/>
    </xf>
    <xf numFmtId="0" fontId="7" fillId="9" borderId="1" xfId="0" applyFont="1" applyFill="1" applyBorder="1" applyAlignment="1">
      <alignment horizontal="right" vertical="center"/>
    </xf>
    <xf numFmtId="0" fontId="0" fillId="9" borderId="1" xfId="0" applyFill="1" applyBorder="1"/>
    <xf numFmtId="9" fontId="8" fillId="9" borderId="1" xfId="0" applyNumberFormat="1" applyFont="1" applyFill="1" applyBorder="1" applyAlignment="1">
      <alignment horizontal="center" vertical="center"/>
    </xf>
    <xf numFmtId="0" fontId="13" fillId="4" borderId="1" xfId="0" applyFont="1" applyFill="1" applyBorder="1" applyAlignment="1">
      <alignment horizontal="center" vertical="center" wrapText="1"/>
    </xf>
    <xf numFmtId="0" fontId="13"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7.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 Id="rId9" Type="http://schemas.openxmlformats.org/officeDocument/2006/relationships/worksheet" Target="worksheets/sheet5.xml"/><Relationship Id="rId10"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C3AED"/>
  </sheetPr>
  <dimension ref="B2:C19"/>
  <sheetViews>
    <sheetView workbookViewId="0" showGridLines="0"/>
  </sheetViews>
  <sheetFormatPr defaultRowHeight="15" outlineLevelRow="0" outlineLevelCol="0" x14ac:dyDescent="55"/>
  <cols>
    <col min="1" max="1" width="3" customWidth="1"/>
    <col min="2" max="2" width="28" customWidth="1"/>
    <col min="3" max="3" width="70" customWidth="1"/>
    <col min="4" max="4" width="3" customWidth="1"/>
  </cols>
  <sheetData>
    <row r="2" ht="28" customHeight="1" spans="2:3" x14ac:dyDescent="0.25">
      <c r="B2" s="1" t="s">
        <v>0</v>
      </c>
      <c r="C2" s="1"/>
    </row>
    <row r="3" spans="2:3" x14ac:dyDescent="0.25">
      <c r="B3" s="2" t="s">
        <v>1</v>
      </c>
      <c r="C3" s="2"/>
    </row>
    <row r="5" spans="2:3" x14ac:dyDescent="0.25">
      <c r="B5" s="3" t="s">
        <v>2</v>
      </c>
      <c r="C5" s="3"/>
    </row>
    <row r="6" ht="30" customHeight="1" spans="2:3" x14ac:dyDescent="0.25">
      <c r="B6" s="4" t="s">
        <v>3</v>
      </c>
      <c r="C6" s="5" t="s">
        <v>4</v>
      </c>
    </row>
    <row r="7" ht="30" customHeight="1" spans="2:3" x14ac:dyDescent="0.25">
      <c r="B7" s="4" t="s">
        <v>5</v>
      </c>
      <c r="C7" s="5" t="s">
        <v>6</v>
      </c>
    </row>
    <row r="8" ht="30" customHeight="1" spans="2:3" x14ac:dyDescent="0.25">
      <c r="B8" s="4" t="s">
        <v>7</v>
      </c>
      <c r="C8" s="5" t="s">
        <v>8</v>
      </c>
    </row>
    <row r="9" ht="30" customHeight="1" spans="2:3" x14ac:dyDescent="0.25">
      <c r="B9" s="4" t="s">
        <v>9</v>
      </c>
      <c r="C9" s="5" t="s">
        <v>10</v>
      </c>
    </row>
    <row r="10" ht="30" customHeight="1" spans="2:3" x14ac:dyDescent="0.25">
      <c r="B10" s="4" t="s">
        <v>11</v>
      </c>
      <c r="C10" s="5" t="s">
        <v>12</v>
      </c>
    </row>
    <row r="11" ht="30" customHeight="1" spans="2:3" x14ac:dyDescent="0.25">
      <c r="B11" s="4" t="s">
        <v>13</v>
      </c>
      <c r="C11" s="5" t="s">
        <v>14</v>
      </c>
    </row>
    <row r="13" spans="2:3" x14ac:dyDescent="0.25">
      <c r="B13" s="3" t="s">
        <v>15</v>
      </c>
      <c r="C13" s="3"/>
    </row>
    <row r="14" spans="2:3" x14ac:dyDescent="0.25">
      <c r="B14" s="6" t="s">
        <v>16</v>
      </c>
      <c r="C14" s="7" t="s">
        <v>17</v>
      </c>
    </row>
    <row r="15" spans="2:3" x14ac:dyDescent="0.25">
      <c r="B15" s="6" t="s">
        <v>18</v>
      </c>
      <c r="C15" s="7" t="s">
        <v>19</v>
      </c>
    </row>
    <row r="16" spans="2:3" x14ac:dyDescent="0.25">
      <c r="B16" s="6" t="s">
        <v>20</v>
      </c>
      <c r="C16" s="7" t="s">
        <v>21</v>
      </c>
    </row>
    <row r="17" spans="2:3" x14ac:dyDescent="0.25">
      <c r="B17" s="6" t="s">
        <v>22</v>
      </c>
      <c r="C17" s="7" t="s">
        <v>23</v>
      </c>
    </row>
    <row r="19" ht="60" customHeight="1" spans="2:3" x14ac:dyDescent="0.25">
      <c r="B19" s="8" t="s">
        <v>24</v>
      </c>
      <c r="C19" s="8"/>
    </row>
  </sheetData>
  <mergeCells count="5">
    <mergeCell ref="B2:C2"/>
    <mergeCell ref="B3:C3"/>
    <mergeCell ref="B5:C5"/>
    <mergeCell ref="B13:C13"/>
    <mergeCell ref="B19:C19"/>
  </mergeCells>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563EB"/>
  </sheetPr>
  <dimension ref="A1:F46"/>
  <sheetViews>
    <sheetView workbookViewId="0" showGridLines="0">
      <pane ySplit="1" topLeftCell="A2" activePane="bottomLeft" state="frozen"/>
      <selection pane="bottomLeft"/>
    </sheetView>
  </sheetViews>
  <sheetFormatPr defaultRowHeight="15" outlineLevelRow="0" outlineLevelCol="0" x14ac:dyDescent="55"/>
  <cols>
    <col min="1" max="1" width="6" customWidth="1"/>
    <col min="2" max="2" width="50" customWidth="1"/>
    <col min="3" max="3" width="58" customWidth="1"/>
    <col min="4" max="4" width="10" customWidth="1"/>
    <col min="5" max="5" width="12" customWidth="1"/>
    <col min="6" max="6" width="40" customWidth="1"/>
  </cols>
  <sheetData>
    <row r="1" ht="22" customHeight="1" spans="1:6" x14ac:dyDescent="0.25">
      <c r="A1" s="25" t="s">
        <v>46</v>
      </c>
      <c r="B1" s="25" t="s">
        <v>47</v>
      </c>
      <c r="C1" s="25" t="s">
        <v>48</v>
      </c>
      <c r="D1" s="25" t="s">
        <v>49</v>
      </c>
      <c r="E1" s="25" t="s">
        <v>50</v>
      </c>
      <c r="F1" s="25" t="s">
        <v>51</v>
      </c>
    </row>
    <row r="2" ht="22" customHeight="1" spans="1:6" x14ac:dyDescent="0.25">
      <c r="A2" s="26" t="s">
        <v>52</v>
      </c>
      <c r="B2" s="26"/>
      <c r="C2" s="26"/>
      <c r="D2" s="26"/>
      <c r="E2" s="26"/>
      <c r="F2" s="26"/>
    </row>
    <row r="3" ht="30" customHeight="1" spans="1:6" x14ac:dyDescent="0.25">
      <c r="A3" s="27">
        <v>1</v>
      </c>
      <c r="B3" s="28" t="s">
        <v>53</v>
      </c>
      <c r="C3" s="28" t="s">
        <v>54</v>
      </c>
      <c r="D3" s="27" t="s">
        <v>55</v>
      </c>
      <c r="E3" s="29"/>
      <c r="F3" s="28" t="s">
        <v>56</v>
      </c>
    </row>
    <row r="4" ht="30" customHeight="1" spans="1:6" x14ac:dyDescent="0.25">
      <c r="A4" s="30">
        <v>2</v>
      </c>
      <c r="B4" s="31" t="s">
        <v>57</v>
      </c>
      <c r="C4" s="31" t="s">
        <v>58</v>
      </c>
      <c r="D4" s="30" t="s">
        <v>55</v>
      </c>
      <c r="E4" s="29"/>
      <c r="F4" s="31" t="s">
        <v>56</v>
      </c>
    </row>
    <row r="5" ht="30" customHeight="1" spans="1:6" x14ac:dyDescent="0.25">
      <c r="A5" s="27">
        <v>3</v>
      </c>
      <c r="B5" s="28" t="s">
        <v>59</v>
      </c>
      <c r="C5" s="28" t="s">
        <v>60</v>
      </c>
      <c r="D5" s="27" t="s">
        <v>55</v>
      </c>
      <c r="E5" s="29"/>
      <c r="F5" s="28" t="s">
        <v>56</v>
      </c>
    </row>
    <row r="6" ht="30" customHeight="1" spans="1:6" x14ac:dyDescent="0.25">
      <c r="A6" s="30">
        <v>4</v>
      </c>
      <c r="B6" s="31" t="s">
        <v>61</v>
      </c>
      <c r="C6" s="31" t="s">
        <v>62</v>
      </c>
      <c r="D6" s="30" t="s">
        <v>55</v>
      </c>
      <c r="E6" s="29"/>
      <c r="F6" s="31" t="s">
        <v>56</v>
      </c>
    </row>
    <row r="7" ht="30" customHeight="1" spans="1:6" x14ac:dyDescent="0.25">
      <c r="A7" s="27">
        <v>5</v>
      </c>
      <c r="B7" s="28" t="s">
        <v>63</v>
      </c>
      <c r="C7" s="28" t="s">
        <v>64</v>
      </c>
      <c r="D7" s="27" t="s">
        <v>65</v>
      </c>
      <c r="E7" s="29"/>
      <c r="F7" s="28" t="s">
        <v>56</v>
      </c>
    </row>
    <row r="8" ht="30" customHeight="1" spans="1:6" x14ac:dyDescent="0.25">
      <c r="A8" s="30">
        <v>6</v>
      </c>
      <c r="B8" s="31" t="s">
        <v>66</v>
      </c>
      <c r="C8" s="31" t="s">
        <v>67</v>
      </c>
      <c r="D8" s="30" t="s">
        <v>55</v>
      </c>
      <c r="E8" s="29"/>
      <c r="F8" s="31" t="s">
        <v>56</v>
      </c>
    </row>
    <row r="9" ht="30" customHeight="1" spans="1:6" x14ac:dyDescent="0.25">
      <c r="A9" s="27">
        <v>7</v>
      </c>
      <c r="B9" s="28" t="s">
        <v>68</v>
      </c>
      <c r="C9" s="28" t="s">
        <v>69</v>
      </c>
      <c r="D9" s="27" t="s">
        <v>70</v>
      </c>
      <c r="E9" s="29"/>
      <c r="F9" s="28" t="s">
        <v>56</v>
      </c>
    </row>
    <row r="10" ht="22" customHeight="1" spans="1:6" x14ac:dyDescent="0.25">
      <c r="A10" s="26" t="s">
        <v>71</v>
      </c>
      <c r="B10" s="26"/>
      <c r="C10" s="26"/>
      <c r="D10" s="26"/>
      <c r="E10" s="26"/>
      <c r="F10" s="26"/>
    </row>
    <row r="11" ht="30" customHeight="1" spans="1:6" x14ac:dyDescent="0.25">
      <c r="A11" s="30">
        <v>8</v>
      </c>
      <c r="B11" s="31" t="s">
        <v>72</v>
      </c>
      <c r="C11" s="31" t="s">
        <v>73</v>
      </c>
      <c r="D11" s="30" t="s">
        <v>55</v>
      </c>
      <c r="E11" s="29"/>
      <c r="F11" s="31" t="s">
        <v>56</v>
      </c>
    </row>
    <row r="12" ht="30" customHeight="1" spans="1:6" x14ac:dyDescent="0.25">
      <c r="A12" s="27">
        <v>9</v>
      </c>
      <c r="B12" s="28" t="s">
        <v>74</v>
      </c>
      <c r="C12" s="28" t="s">
        <v>75</v>
      </c>
      <c r="D12" s="27" t="s">
        <v>55</v>
      </c>
      <c r="E12" s="29"/>
      <c r="F12" s="28" t="s">
        <v>56</v>
      </c>
    </row>
    <row r="13" ht="30" customHeight="1" spans="1:6" x14ac:dyDescent="0.25">
      <c r="A13" s="30">
        <v>10</v>
      </c>
      <c r="B13" s="31" t="s">
        <v>76</v>
      </c>
      <c r="C13" s="31" t="s">
        <v>77</v>
      </c>
      <c r="D13" s="30" t="s">
        <v>55</v>
      </c>
      <c r="E13" s="29"/>
      <c r="F13" s="31" t="s">
        <v>56</v>
      </c>
    </row>
    <row r="14" ht="30" customHeight="1" spans="1:6" x14ac:dyDescent="0.25">
      <c r="A14" s="27">
        <v>11</v>
      </c>
      <c r="B14" s="28" t="s">
        <v>78</v>
      </c>
      <c r="C14" s="28" t="s">
        <v>79</v>
      </c>
      <c r="D14" s="27" t="s">
        <v>65</v>
      </c>
      <c r="E14" s="29"/>
      <c r="F14" s="28" t="s">
        <v>56</v>
      </c>
    </row>
    <row r="15" ht="30" customHeight="1" spans="1:6" x14ac:dyDescent="0.25">
      <c r="A15" s="30">
        <v>12</v>
      </c>
      <c r="B15" s="31" t="s">
        <v>80</v>
      </c>
      <c r="C15" s="31" t="s">
        <v>81</v>
      </c>
      <c r="D15" s="30" t="s">
        <v>55</v>
      </c>
      <c r="E15" s="29"/>
      <c r="F15" s="31" t="s">
        <v>56</v>
      </c>
    </row>
    <row r="16" ht="30" customHeight="1" spans="1:6" x14ac:dyDescent="0.25">
      <c r="A16" s="27">
        <v>13</v>
      </c>
      <c r="B16" s="28" t="s">
        <v>82</v>
      </c>
      <c r="C16" s="28" t="s">
        <v>83</v>
      </c>
      <c r="D16" s="27" t="s">
        <v>65</v>
      </c>
      <c r="E16" s="29"/>
      <c r="F16" s="28" t="s">
        <v>56</v>
      </c>
    </row>
    <row r="17" ht="30" customHeight="1" spans="1:6" x14ac:dyDescent="0.25">
      <c r="A17" s="30">
        <v>14</v>
      </c>
      <c r="B17" s="31" t="s">
        <v>84</v>
      </c>
      <c r="C17" s="31" t="s">
        <v>85</v>
      </c>
      <c r="D17" s="30" t="s">
        <v>65</v>
      </c>
      <c r="E17" s="29"/>
      <c r="F17" s="31" t="s">
        <v>56</v>
      </c>
    </row>
    <row r="18" ht="30" customHeight="1" spans="1:6" x14ac:dyDescent="0.25">
      <c r="A18" s="27">
        <v>15</v>
      </c>
      <c r="B18" s="28" t="s">
        <v>86</v>
      </c>
      <c r="C18" s="28" t="s">
        <v>87</v>
      </c>
      <c r="D18" s="27" t="s">
        <v>65</v>
      </c>
      <c r="E18" s="29"/>
      <c r="F18" s="28" t="s">
        <v>56</v>
      </c>
    </row>
    <row r="19" ht="22" customHeight="1" spans="1:6" x14ac:dyDescent="0.25">
      <c r="A19" s="26" t="s">
        <v>88</v>
      </c>
      <c r="B19" s="26"/>
      <c r="C19" s="26"/>
      <c r="D19" s="26"/>
      <c r="E19" s="26"/>
      <c r="F19" s="26"/>
    </row>
    <row r="20" ht="30" customHeight="1" spans="1:6" x14ac:dyDescent="0.25">
      <c r="A20" s="30">
        <v>16</v>
      </c>
      <c r="B20" s="31" t="s">
        <v>89</v>
      </c>
      <c r="C20" s="31" t="s">
        <v>90</v>
      </c>
      <c r="D20" s="30" t="s">
        <v>70</v>
      </c>
      <c r="E20" s="29"/>
      <c r="F20" s="31" t="s">
        <v>56</v>
      </c>
    </row>
    <row r="21" ht="30" customHeight="1" spans="1:6" x14ac:dyDescent="0.25">
      <c r="A21" s="27">
        <v>17</v>
      </c>
      <c r="B21" s="28" t="s">
        <v>91</v>
      </c>
      <c r="C21" s="28" t="s">
        <v>92</v>
      </c>
      <c r="D21" s="27" t="s">
        <v>70</v>
      </c>
      <c r="E21" s="29"/>
      <c r="F21" s="28" t="s">
        <v>56</v>
      </c>
    </row>
    <row r="22" ht="30" customHeight="1" spans="1:6" x14ac:dyDescent="0.25">
      <c r="A22" s="30">
        <v>18</v>
      </c>
      <c r="B22" s="31" t="s">
        <v>93</v>
      </c>
      <c r="C22" s="31" t="s">
        <v>94</v>
      </c>
      <c r="D22" s="30" t="s">
        <v>65</v>
      </c>
      <c r="E22" s="29"/>
      <c r="F22" s="31" t="s">
        <v>56</v>
      </c>
    </row>
    <row r="23" ht="30" customHeight="1" spans="1:6" x14ac:dyDescent="0.25">
      <c r="A23" s="27">
        <v>19</v>
      </c>
      <c r="B23" s="28" t="s">
        <v>95</v>
      </c>
      <c r="C23" s="28" t="s">
        <v>96</v>
      </c>
      <c r="D23" s="27" t="s">
        <v>70</v>
      </c>
      <c r="E23" s="29"/>
      <c r="F23" s="28" t="s">
        <v>56</v>
      </c>
    </row>
    <row r="24" ht="30" customHeight="1" spans="1:6" x14ac:dyDescent="0.25">
      <c r="A24" s="30">
        <v>20</v>
      </c>
      <c r="B24" s="31" t="s">
        <v>97</v>
      </c>
      <c r="C24" s="31" t="s">
        <v>98</v>
      </c>
      <c r="D24" s="30" t="s">
        <v>70</v>
      </c>
      <c r="E24" s="29"/>
      <c r="F24" s="31" t="s">
        <v>56</v>
      </c>
    </row>
    <row r="25" ht="30" customHeight="1" spans="1:6" x14ac:dyDescent="0.25">
      <c r="A25" s="27">
        <v>21</v>
      </c>
      <c r="B25" s="28" t="s">
        <v>99</v>
      </c>
      <c r="C25" s="28" t="s">
        <v>100</v>
      </c>
      <c r="D25" s="27" t="s">
        <v>70</v>
      </c>
      <c r="E25" s="29"/>
      <c r="F25" s="28" t="s">
        <v>56</v>
      </c>
    </row>
    <row r="26" ht="22" customHeight="1" spans="1:6" x14ac:dyDescent="0.25">
      <c r="A26" s="26" t="s">
        <v>101</v>
      </c>
      <c r="B26" s="26"/>
      <c r="C26" s="26"/>
      <c r="D26" s="26"/>
      <c r="E26" s="26"/>
      <c r="F26" s="26"/>
    </row>
    <row r="27" ht="30" customHeight="1" spans="1:6" x14ac:dyDescent="0.25">
      <c r="A27" s="30">
        <v>22</v>
      </c>
      <c r="B27" s="31" t="s">
        <v>102</v>
      </c>
      <c r="C27" s="31" t="s">
        <v>103</v>
      </c>
      <c r="D27" s="30" t="s">
        <v>55</v>
      </c>
      <c r="E27" s="29"/>
      <c r="F27" s="31" t="s">
        <v>56</v>
      </c>
    </row>
    <row r="28" ht="30" customHeight="1" spans="1:6" x14ac:dyDescent="0.25">
      <c r="A28" s="27">
        <v>23</v>
      </c>
      <c r="B28" s="28" t="s">
        <v>104</v>
      </c>
      <c r="C28" s="28" t="s">
        <v>105</v>
      </c>
      <c r="D28" s="27" t="s">
        <v>65</v>
      </c>
      <c r="E28" s="29"/>
      <c r="F28" s="28" t="s">
        <v>56</v>
      </c>
    </row>
    <row r="29" ht="30" customHeight="1" spans="1:6" x14ac:dyDescent="0.25">
      <c r="A29" s="30">
        <v>24</v>
      </c>
      <c r="B29" s="31" t="s">
        <v>106</v>
      </c>
      <c r="C29" s="31" t="s">
        <v>107</v>
      </c>
      <c r="D29" s="30" t="s">
        <v>55</v>
      </c>
      <c r="E29" s="29"/>
      <c r="F29" s="31" t="s">
        <v>56</v>
      </c>
    </row>
    <row r="30" ht="30" customHeight="1" spans="1:6" x14ac:dyDescent="0.25">
      <c r="A30" s="27">
        <v>25</v>
      </c>
      <c r="B30" s="28" t="s">
        <v>108</v>
      </c>
      <c r="C30" s="28" t="s">
        <v>109</v>
      </c>
      <c r="D30" s="27" t="s">
        <v>65</v>
      </c>
      <c r="E30" s="29"/>
      <c r="F30" s="28" t="s">
        <v>56</v>
      </c>
    </row>
    <row r="31" ht="30" customHeight="1" spans="1:6" x14ac:dyDescent="0.25">
      <c r="A31" s="30">
        <v>26</v>
      </c>
      <c r="B31" s="31" t="s">
        <v>110</v>
      </c>
      <c r="C31" s="31" t="s">
        <v>111</v>
      </c>
      <c r="D31" s="30" t="s">
        <v>65</v>
      </c>
      <c r="E31" s="29"/>
      <c r="F31" s="31" t="s">
        <v>56</v>
      </c>
    </row>
    <row r="32" ht="30" customHeight="1" spans="1:6" x14ac:dyDescent="0.25">
      <c r="A32" s="27">
        <v>27</v>
      </c>
      <c r="B32" s="28" t="s">
        <v>112</v>
      </c>
      <c r="C32" s="28" t="s">
        <v>113</v>
      </c>
      <c r="D32" s="27" t="s">
        <v>65</v>
      </c>
      <c r="E32" s="29"/>
      <c r="F32" s="28" t="s">
        <v>56</v>
      </c>
    </row>
    <row r="33" ht="30" customHeight="1" spans="1:6" x14ac:dyDescent="0.25">
      <c r="A33" s="30">
        <v>28</v>
      </c>
      <c r="B33" s="31" t="s">
        <v>114</v>
      </c>
      <c r="C33" s="31" t="s">
        <v>115</v>
      </c>
      <c r="D33" s="30" t="s">
        <v>70</v>
      </c>
      <c r="E33" s="29"/>
      <c r="F33" s="31" t="s">
        <v>56</v>
      </c>
    </row>
    <row r="34" ht="30" customHeight="1" spans="1:6" x14ac:dyDescent="0.25">
      <c r="A34" s="27">
        <v>29</v>
      </c>
      <c r="B34" s="28" t="s">
        <v>116</v>
      </c>
      <c r="C34" s="28" t="s">
        <v>117</v>
      </c>
      <c r="D34" s="27" t="s">
        <v>70</v>
      </c>
      <c r="E34" s="29"/>
      <c r="F34" s="28" t="s">
        <v>56</v>
      </c>
    </row>
    <row r="35" ht="30" customHeight="1" spans="1:6" x14ac:dyDescent="0.25">
      <c r="A35" s="30">
        <v>30</v>
      </c>
      <c r="B35" s="31" t="s">
        <v>118</v>
      </c>
      <c r="C35" s="31" t="s">
        <v>119</v>
      </c>
      <c r="D35" s="30" t="s">
        <v>55</v>
      </c>
      <c r="E35" s="29"/>
      <c r="F35" s="31" t="s">
        <v>56</v>
      </c>
    </row>
    <row r="36" ht="22" customHeight="1" spans="1:6" x14ac:dyDescent="0.25">
      <c r="A36" s="26" t="s">
        <v>120</v>
      </c>
      <c r="B36" s="26"/>
      <c r="C36" s="26"/>
      <c r="D36" s="26"/>
      <c r="E36" s="26"/>
      <c r="F36" s="26"/>
    </row>
    <row r="37" ht="30" customHeight="1" spans="1:6" x14ac:dyDescent="0.25">
      <c r="A37" s="27">
        <v>31</v>
      </c>
      <c r="B37" s="28" t="s">
        <v>121</v>
      </c>
      <c r="C37" s="28" t="s">
        <v>122</v>
      </c>
      <c r="D37" s="27" t="s">
        <v>65</v>
      </c>
      <c r="E37" s="29"/>
      <c r="F37" s="28" t="s">
        <v>56</v>
      </c>
    </row>
    <row r="38" ht="30" customHeight="1" spans="1:6" x14ac:dyDescent="0.25">
      <c r="A38" s="30">
        <v>32</v>
      </c>
      <c r="B38" s="31" t="s">
        <v>123</v>
      </c>
      <c r="C38" s="31" t="s">
        <v>124</v>
      </c>
      <c r="D38" s="30" t="s">
        <v>65</v>
      </c>
      <c r="E38" s="29"/>
      <c r="F38" s="31" t="s">
        <v>56</v>
      </c>
    </row>
    <row r="39" ht="30" customHeight="1" spans="1:6" x14ac:dyDescent="0.25">
      <c r="A39" s="27">
        <v>33</v>
      </c>
      <c r="B39" s="28" t="s">
        <v>125</v>
      </c>
      <c r="C39" s="28" t="s">
        <v>126</v>
      </c>
      <c r="D39" s="27" t="s">
        <v>65</v>
      </c>
      <c r="E39" s="29"/>
      <c r="F39" s="28" t="s">
        <v>56</v>
      </c>
    </row>
    <row r="40" ht="30" customHeight="1" spans="1:6" x14ac:dyDescent="0.25">
      <c r="A40" s="30">
        <v>34</v>
      </c>
      <c r="B40" s="31" t="s">
        <v>127</v>
      </c>
      <c r="C40" s="31" t="s">
        <v>128</v>
      </c>
      <c r="D40" s="30" t="s">
        <v>65</v>
      </c>
      <c r="E40" s="29"/>
      <c r="F40" s="31" t="s">
        <v>56</v>
      </c>
    </row>
    <row r="41" ht="30" customHeight="1" spans="1:6" x14ac:dyDescent="0.25">
      <c r="A41" s="27">
        <v>35</v>
      </c>
      <c r="B41" s="28" t="s">
        <v>129</v>
      </c>
      <c r="C41" s="28" t="s">
        <v>130</v>
      </c>
      <c r="D41" s="27" t="s">
        <v>65</v>
      </c>
      <c r="E41" s="29"/>
      <c r="F41" s="28" t="s">
        <v>56</v>
      </c>
    </row>
    <row r="42" ht="30" customHeight="1" spans="1:6" x14ac:dyDescent="0.25">
      <c r="A42" s="30">
        <v>36</v>
      </c>
      <c r="B42" s="31" t="s">
        <v>131</v>
      </c>
      <c r="C42" s="31" t="s">
        <v>132</v>
      </c>
      <c r="D42" s="30" t="s">
        <v>65</v>
      </c>
      <c r="E42" s="29"/>
      <c r="F42" s="31" t="s">
        <v>56</v>
      </c>
    </row>
    <row r="43" ht="30" customHeight="1" spans="1:6" x14ac:dyDescent="0.25">
      <c r="A43" s="27">
        <v>37</v>
      </c>
      <c r="B43" s="28" t="s">
        <v>133</v>
      </c>
      <c r="C43" s="28" t="s">
        <v>134</v>
      </c>
      <c r="D43" s="27" t="s">
        <v>70</v>
      </c>
      <c r="E43" s="29"/>
      <c r="F43" s="28" t="s">
        <v>56</v>
      </c>
    </row>
    <row r="44" ht="30" customHeight="1" spans="1:6" x14ac:dyDescent="0.25">
      <c r="A44" s="30">
        <v>38</v>
      </c>
      <c r="B44" s="31" t="s">
        <v>135</v>
      </c>
      <c r="C44" s="31" t="s">
        <v>136</v>
      </c>
      <c r="D44" s="30" t="s">
        <v>65</v>
      </c>
      <c r="E44" s="29"/>
      <c r="F44" s="31" t="s">
        <v>56</v>
      </c>
    </row>
    <row r="46" ht="22" customHeight="1" spans="1:6" x14ac:dyDescent="0.25">
      <c r="A46" s="32" t="s">
        <v>137</v>
      </c>
      <c r="B46" s="32"/>
      <c r="C46" s="32"/>
      <c r="D46" s="32"/>
      <c r="E46" s="18">
        <f>SUM(E2:E44)</f>
      </c>
      <c r="F46" s="33"/>
    </row>
  </sheetData>
  <mergeCells count="6">
    <mergeCell ref="A2:F2"/>
    <mergeCell ref="A10:F10"/>
    <mergeCell ref="A19:F19"/>
    <mergeCell ref="A26:F26"/>
    <mergeCell ref="A36:F36"/>
    <mergeCell ref="A46:D46"/>
  </mergeCells>
  <dataValidations count="5">
    <dataValidation type="whole" allowBlank="1" showErrorMessage="1" errorTitle="Invalid score" error="Enter a whole number from 0 to 3." sqref="E11:E18">
      <formula1>0</formula1>
      <formula2>3</formula2>
    </dataValidation>
    <dataValidation type="whole" allowBlank="1" showErrorMessage="1" errorTitle="Invalid score" error="Enter a whole number from 0 to 3." sqref="E20:E25">
      <formula1>0</formula1>
      <formula2>3</formula2>
    </dataValidation>
    <dataValidation type="whole" allowBlank="1" showErrorMessage="1" errorTitle="Invalid score" error="Enter a whole number from 0 to 3." sqref="E27:E35">
      <formula1>0</formula1>
      <formula2>3</formula2>
    </dataValidation>
    <dataValidation type="whole" allowBlank="1" showErrorMessage="1" errorTitle="Invalid score" error="Enter a whole number from 0 to 3." sqref="E3:E9">
      <formula1>0</formula1>
      <formula2>3</formula2>
    </dataValidation>
    <dataValidation type="whole" allowBlank="1" showErrorMessage="1" errorTitle="Invalid score" error="Enter a whole number from 0 to 3." sqref="E37:E44">
      <formula1>0</formula1>
      <formula2>3</formula2>
    </dataValidation>
  </dataValidation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59669"/>
  </sheetPr>
  <dimension ref="A1:F25"/>
  <sheetViews>
    <sheetView workbookViewId="0" showGridLines="0">
      <pane ySplit="1" topLeftCell="A2" activePane="bottomLeft" state="frozen"/>
      <selection pane="bottomLeft"/>
    </sheetView>
  </sheetViews>
  <sheetFormatPr defaultRowHeight="15" outlineLevelRow="0" outlineLevelCol="0" x14ac:dyDescent="55"/>
  <cols>
    <col min="1" max="1" width="6" customWidth="1"/>
    <col min="2" max="2" width="50" customWidth="1"/>
    <col min="3" max="3" width="58" customWidth="1"/>
    <col min="4" max="4" width="10" customWidth="1"/>
    <col min="5" max="5" width="12" customWidth="1"/>
    <col min="6" max="6" width="40" customWidth="1"/>
  </cols>
  <sheetData>
    <row r="1" ht="22" customHeight="1" spans="1:6" x14ac:dyDescent="0.25">
      <c r="A1" s="25" t="s">
        <v>46</v>
      </c>
      <c r="B1" s="25" t="s">
        <v>47</v>
      </c>
      <c r="C1" s="25" t="s">
        <v>48</v>
      </c>
      <c r="D1" s="25" t="s">
        <v>49</v>
      </c>
      <c r="E1" s="25" t="s">
        <v>50</v>
      </c>
      <c r="F1" s="25" t="s">
        <v>51</v>
      </c>
    </row>
    <row r="2" ht="22" customHeight="1" spans="1:6" x14ac:dyDescent="0.25">
      <c r="A2" s="34" t="s">
        <v>138</v>
      </c>
      <c r="B2" s="34"/>
      <c r="C2" s="34"/>
      <c r="D2" s="34"/>
      <c r="E2" s="34"/>
      <c r="F2" s="34"/>
    </row>
    <row r="3" ht="30" customHeight="1" spans="1:6" x14ac:dyDescent="0.25">
      <c r="A3" s="27">
        <v>1</v>
      </c>
      <c r="B3" s="28" t="s">
        <v>139</v>
      </c>
      <c r="C3" s="28" t="s">
        <v>140</v>
      </c>
      <c r="D3" s="27" t="s">
        <v>55</v>
      </c>
      <c r="E3" s="29"/>
      <c r="F3" s="28" t="s">
        <v>56</v>
      </c>
    </row>
    <row r="4" ht="30" customHeight="1" spans="1:6" x14ac:dyDescent="0.25">
      <c r="A4" s="30">
        <v>2</v>
      </c>
      <c r="B4" s="31" t="s">
        <v>141</v>
      </c>
      <c r="C4" s="31" t="s">
        <v>142</v>
      </c>
      <c r="D4" s="30" t="s">
        <v>55</v>
      </c>
      <c r="E4" s="29"/>
      <c r="F4" s="31" t="s">
        <v>56</v>
      </c>
    </row>
    <row r="5" ht="30" customHeight="1" spans="1:6" x14ac:dyDescent="0.25">
      <c r="A5" s="27">
        <v>3</v>
      </c>
      <c r="B5" s="28" t="s">
        <v>143</v>
      </c>
      <c r="C5" s="28" t="s">
        <v>144</v>
      </c>
      <c r="D5" s="27" t="s">
        <v>65</v>
      </c>
      <c r="E5" s="29"/>
      <c r="F5" s="28" t="s">
        <v>56</v>
      </c>
    </row>
    <row r="6" ht="30" customHeight="1" spans="1:6" x14ac:dyDescent="0.25">
      <c r="A6" s="30">
        <v>4</v>
      </c>
      <c r="B6" s="31" t="s">
        <v>145</v>
      </c>
      <c r="C6" s="31" t="s">
        <v>146</v>
      </c>
      <c r="D6" s="30" t="s">
        <v>65</v>
      </c>
      <c r="E6" s="29"/>
      <c r="F6" s="31" t="s">
        <v>56</v>
      </c>
    </row>
    <row r="7" ht="30" customHeight="1" spans="1:6" x14ac:dyDescent="0.25">
      <c r="A7" s="27">
        <v>5</v>
      </c>
      <c r="B7" s="28" t="s">
        <v>147</v>
      </c>
      <c r="C7" s="28" t="s">
        <v>148</v>
      </c>
      <c r="D7" s="27" t="s">
        <v>65</v>
      </c>
      <c r="E7" s="29"/>
      <c r="F7" s="28" t="s">
        <v>56</v>
      </c>
    </row>
    <row r="8" ht="30" customHeight="1" spans="1:6" x14ac:dyDescent="0.25">
      <c r="A8" s="30">
        <v>6</v>
      </c>
      <c r="B8" s="31" t="s">
        <v>149</v>
      </c>
      <c r="C8" s="31" t="s">
        <v>150</v>
      </c>
      <c r="D8" s="30" t="s">
        <v>70</v>
      </c>
      <c r="E8" s="29"/>
      <c r="F8" s="31" t="s">
        <v>56</v>
      </c>
    </row>
    <row r="9" ht="30" customHeight="1" spans="1:6" x14ac:dyDescent="0.25">
      <c r="A9" s="27">
        <v>7</v>
      </c>
      <c r="B9" s="28" t="s">
        <v>151</v>
      </c>
      <c r="C9" s="28" t="s">
        <v>152</v>
      </c>
      <c r="D9" s="27" t="s">
        <v>65</v>
      </c>
      <c r="E9" s="29"/>
      <c r="F9" s="28" t="s">
        <v>56</v>
      </c>
    </row>
    <row r="10" ht="30" customHeight="1" spans="1:6" x14ac:dyDescent="0.25">
      <c r="A10" s="30">
        <v>8</v>
      </c>
      <c r="B10" s="31" t="s">
        <v>153</v>
      </c>
      <c r="C10" s="31" t="s">
        <v>154</v>
      </c>
      <c r="D10" s="30" t="s">
        <v>65</v>
      </c>
      <c r="E10" s="29"/>
      <c r="F10" s="31" t="s">
        <v>56</v>
      </c>
    </row>
    <row r="11" ht="22" customHeight="1" spans="1:6" x14ac:dyDescent="0.25">
      <c r="A11" s="34" t="s">
        <v>155</v>
      </c>
      <c r="B11" s="34"/>
      <c r="C11" s="34"/>
      <c r="D11" s="34"/>
      <c r="E11" s="34"/>
      <c r="F11" s="34"/>
    </row>
    <row r="12" ht="30" customHeight="1" spans="1:6" x14ac:dyDescent="0.25">
      <c r="A12" s="27">
        <v>9</v>
      </c>
      <c r="B12" s="28" t="s">
        <v>156</v>
      </c>
      <c r="C12" s="28" t="s">
        <v>157</v>
      </c>
      <c r="D12" s="27" t="s">
        <v>55</v>
      </c>
      <c r="E12" s="29"/>
      <c r="F12" s="28" t="s">
        <v>56</v>
      </c>
    </row>
    <row r="13" ht="30" customHeight="1" spans="1:6" x14ac:dyDescent="0.25">
      <c r="A13" s="30">
        <v>10</v>
      </c>
      <c r="B13" s="31" t="s">
        <v>158</v>
      </c>
      <c r="C13" s="31" t="s">
        <v>159</v>
      </c>
      <c r="D13" s="30" t="s">
        <v>65</v>
      </c>
      <c r="E13" s="29"/>
      <c r="F13" s="31" t="s">
        <v>56</v>
      </c>
    </row>
    <row r="14" ht="30" customHeight="1" spans="1:6" x14ac:dyDescent="0.25">
      <c r="A14" s="27">
        <v>11</v>
      </c>
      <c r="B14" s="28" t="s">
        <v>160</v>
      </c>
      <c r="C14" s="28" t="s">
        <v>161</v>
      </c>
      <c r="D14" s="27" t="s">
        <v>65</v>
      </c>
      <c r="E14" s="29"/>
      <c r="F14" s="28" t="s">
        <v>56</v>
      </c>
    </row>
    <row r="15" ht="30" customHeight="1" spans="1:6" x14ac:dyDescent="0.25">
      <c r="A15" s="30">
        <v>12</v>
      </c>
      <c r="B15" s="31" t="s">
        <v>162</v>
      </c>
      <c r="C15" s="31" t="s">
        <v>163</v>
      </c>
      <c r="D15" s="30" t="s">
        <v>65</v>
      </c>
      <c r="E15" s="29"/>
      <c r="F15" s="31" t="s">
        <v>56</v>
      </c>
    </row>
    <row r="16" ht="30" customHeight="1" spans="1:6" x14ac:dyDescent="0.25">
      <c r="A16" s="27">
        <v>13</v>
      </c>
      <c r="B16" s="28" t="s">
        <v>164</v>
      </c>
      <c r="C16" s="28" t="s">
        <v>165</v>
      </c>
      <c r="D16" s="27" t="s">
        <v>70</v>
      </c>
      <c r="E16" s="29"/>
      <c r="F16" s="28" t="s">
        <v>56</v>
      </c>
    </row>
    <row r="17" ht="30" customHeight="1" spans="1:6" x14ac:dyDescent="0.25">
      <c r="A17" s="30">
        <v>14</v>
      </c>
      <c r="B17" s="31" t="s">
        <v>166</v>
      </c>
      <c r="C17" s="31" t="s">
        <v>167</v>
      </c>
      <c r="D17" s="30" t="s">
        <v>65</v>
      </c>
      <c r="E17" s="29"/>
      <c r="F17" s="31" t="s">
        <v>56</v>
      </c>
    </row>
    <row r="18" ht="22" customHeight="1" spans="1:6" x14ac:dyDescent="0.25">
      <c r="A18" s="34" t="s">
        <v>168</v>
      </c>
      <c r="B18" s="34"/>
      <c r="C18" s="34"/>
      <c r="D18" s="34"/>
      <c r="E18" s="34"/>
      <c r="F18" s="34"/>
    </row>
    <row r="19" ht="30" customHeight="1" spans="1:6" x14ac:dyDescent="0.25">
      <c r="A19" s="27">
        <v>15</v>
      </c>
      <c r="B19" s="28" t="s">
        <v>169</v>
      </c>
      <c r="C19" s="28" t="s">
        <v>170</v>
      </c>
      <c r="D19" s="27" t="s">
        <v>65</v>
      </c>
      <c r="E19" s="29"/>
      <c r="F19" s="28" t="s">
        <v>56</v>
      </c>
    </row>
    <row r="20" ht="30" customHeight="1" spans="1:6" x14ac:dyDescent="0.25">
      <c r="A20" s="30">
        <v>16</v>
      </c>
      <c r="B20" s="31" t="s">
        <v>171</v>
      </c>
      <c r="C20" s="31" t="s">
        <v>172</v>
      </c>
      <c r="D20" s="30" t="s">
        <v>65</v>
      </c>
      <c r="E20" s="29"/>
      <c r="F20" s="31" t="s">
        <v>56</v>
      </c>
    </row>
    <row r="21" ht="30" customHeight="1" spans="1:6" x14ac:dyDescent="0.25">
      <c r="A21" s="27">
        <v>17</v>
      </c>
      <c r="B21" s="28" t="s">
        <v>173</v>
      </c>
      <c r="C21" s="28" t="s">
        <v>174</v>
      </c>
      <c r="D21" s="27" t="s">
        <v>65</v>
      </c>
      <c r="E21" s="29"/>
      <c r="F21" s="28" t="s">
        <v>56</v>
      </c>
    </row>
    <row r="22" ht="30" customHeight="1" spans="1:6" x14ac:dyDescent="0.25">
      <c r="A22" s="30">
        <v>18</v>
      </c>
      <c r="B22" s="31" t="s">
        <v>175</v>
      </c>
      <c r="C22" s="31" t="s">
        <v>176</v>
      </c>
      <c r="D22" s="30" t="s">
        <v>70</v>
      </c>
      <c r="E22" s="29"/>
      <c r="F22" s="31" t="s">
        <v>56</v>
      </c>
    </row>
    <row r="23" ht="30" customHeight="1" spans="1:6" x14ac:dyDescent="0.25">
      <c r="A23" s="27">
        <v>19</v>
      </c>
      <c r="B23" s="28" t="s">
        <v>177</v>
      </c>
      <c r="C23" s="28" t="s">
        <v>178</v>
      </c>
      <c r="D23" s="27" t="s">
        <v>65</v>
      </c>
      <c r="E23" s="29"/>
      <c r="F23" s="28" t="s">
        <v>56</v>
      </c>
    </row>
    <row r="25" ht="22" customHeight="1" spans="1:6" x14ac:dyDescent="0.25">
      <c r="A25" s="32" t="s">
        <v>137</v>
      </c>
      <c r="B25" s="32"/>
      <c r="C25" s="32"/>
      <c r="D25" s="32"/>
      <c r="E25" s="18">
        <f>SUM(E2:E23)</f>
      </c>
      <c r="F25" s="33"/>
    </row>
  </sheetData>
  <mergeCells count="4">
    <mergeCell ref="A2:F2"/>
    <mergeCell ref="A11:F11"/>
    <mergeCell ref="A18:F18"/>
    <mergeCell ref="A25:D25"/>
  </mergeCells>
  <dataValidations count="4">
    <dataValidation type="whole" allowBlank="1" showErrorMessage="1" errorTitle="Invalid score" error="Enter a whole number from 0 to 3." sqref="E10">
      <formula1>0</formula1>
      <formula2>3</formula2>
    </dataValidation>
    <dataValidation type="whole" allowBlank="1" showErrorMessage="1" errorTitle="Invalid score" error="Enter a whole number from 0 to 3." sqref="E12:E17">
      <formula1>0</formula1>
      <formula2>3</formula2>
    </dataValidation>
    <dataValidation type="whole" allowBlank="1" showErrorMessage="1" errorTitle="Invalid score" error="Enter a whole number from 0 to 3." sqref="E19:E23">
      <formula1>0</formula1>
      <formula2>3</formula2>
    </dataValidation>
    <dataValidation type="whole" allowBlank="1" showErrorMessage="1" errorTitle="Invalid score" error="Enter a whole number from 0 to 3." sqref="E3:E10">
      <formula1>0</formula1>
      <formula2>3</formula2>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7706"/>
  </sheetPr>
  <dimension ref="A1:F15"/>
  <sheetViews>
    <sheetView workbookViewId="0" showGridLines="0">
      <pane ySplit="1" topLeftCell="A2" activePane="bottomLeft" state="frozen"/>
      <selection pane="bottomLeft"/>
    </sheetView>
  </sheetViews>
  <sheetFormatPr defaultRowHeight="15" outlineLevelRow="0" outlineLevelCol="0" x14ac:dyDescent="55"/>
  <cols>
    <col min="1" max="1" width="6" customWidth="1"/>
    <col min="2" max="2" width="50" customWidth="1"/>
    <col min="3" max="3" width="58" customWidth="1"/>
    <col min="4" max="4" width="10" customWidth="1"/>
    <col min="5" max="5" width="12" customWidth="1"/>
    <col min="6" max="6" width="40" customWidth="1"/>
  </cols>
  <sheetData>
    <row r="1" ht="22" customHeight="1" spans="1:6" x14ac:dyDescent="0.25">
      <c r="A1" s="25" t="s">
        <v>46</v>
      </c>
      <c r="B1" s="25" t="s">
        <v>47</v>
      </c>
      <c r="C1" s="25" t="s">
        <v>48</v>
      </c>
      <c r="D1" s="25" t="s">
        <v>49</v>
      </c>
      <c r="E1" s="25" t="s">
        <v>50</v>
      </c>
      <c r="F1" s="25" t="s">
        <v>51</v>
      </c>
    </row>
    <row r="2" ht="22" customHeight="1" spans="1:6" x14ac:dyDescent="0.25">
      <c r="A2" s="35" t="s">
        <v>179</v>
      </c>
      <c r="B2" s="35"/>
      <c r="C2" s="35"/>
      <c r="D2" s="35"/>
      <c r="E2" s="35"/>
      <c r="F2" s="35"/>
    </row>
    <row r="3" ht="30" customHeight="1" spans="1:6" x14ac:dyDescent="0.25">
      <c r="A3" s="27">
        <v>1</v>
      </c>
      <c r="B3" s="28" t="s">
        <v>180</v>
      </c>
      <c r="C3" s="28" t="s">
        <v>181</v>
      </c>
      <c r="D3" s="27" t="s">
        <v>55</v>
      </c>
      <c r="E3" s="29"/>
      <c r="F3" s="28" t="s">
        <v>56</v>
      </c>
    </row>
    <row r="4" ht="30" customHeight="1" spans="1:6" x14ac:dyDescent="0.25">
      <c r="A4" s="30">
        <v>2</v>
      </c>
      <c r="B4" s="31" t="s">
        <v>182</v>
      </c>
      <c r="C4" s="31" t="s">
        <v>183</v>
      </c>
      <c r="D4" s="30" t="s">
        <v>65</v>
      </c>
      <c r="E4" s="29"/>
      <c r="F4" s="31" t="s">
        <v>56</v>
      </c>
    </row>
    <row r="5" ht="30" customHeight="1" spans="1:6" x14ac:dyDescent="0.25">
      <c r="A5" s="27">
        <v>3</v>
      </c>
      <c r="B5" s="28" t="s">
        <v>184</v>
      </c>
      <c r="C5" s="28" t="s">
        <v>185</v>
      </c>
      <c r="D5" s="27" t="s">
        <v>65</v>
      </c>
      <c r="E5" s="29"/>
      <c r="F5" s="28" t="s">
        <v>56</v>
      </c>
    </row>
    <row r="6" ht="30" customHeight="1" spans="1:6" x14ac:dyDescent="0.25">
      <c r="A6" s="30">
        <v>4</v>
      </c>
      <c r="B6" s="31" t="s">
        <v>186</v>
      </c>
      <c r="C6" s="31" t="s">
        <v>187</v>
      </c>
      <c r="D6" s="30" t="s">
        <v>70</v>
      </c>
      <c r="E6" s="29"/>
      <c r="F6" s="31" t="s">
        <v>56</v>
      </c>
    </row>
    <row r="7" ht="30" customHeight="1" spans="1:6" x14ac:dyDescent="0.25">
      <c r="A7" s="27">
        <v>5</v>
      </c>
      <c r="B7" s="28" t="s">
        <v>188</v>
      </c>
      <c r="C7" s="28" t="s">
        <v>189</v>
      </c>
      <c r="D7" s="27" t="s">
        <v>70</v>
      </c>
      <c r="E7" s="29"/>
      <c r="F7" s="28" t="s">
        <v>56</v>
      </c>
    </row>
    <row r="8" ht="30" customHeight="1" spans="1:6" x14ac:dyDescent="0.25">
      <c r="A8" s="30">
        <v>6</v>
      </c>
      <c r="B8" s="31" t="s">
        <v>190</v>
      </c>
      <c r="C8" s="31" t="s">
        <v>191</v>
      </c>
      <c r="D8" s="30" t="s">
        <v>70</v>
      </c>
      <c r="E8" s="29"/>
      <c r="F8" s="31" t="s">
        <v>56</v>
      </c>
    </row>
    <row r="9" ht="22" customHeight="1" spans="1:6" x14ac:dyDescent="0.25">
      <c r="A9" s="35" t="s">
        <v>192</v>
      </c>
      <c r="B9" s="35"/>
      <c r="C9" s="35"/>
      <c r="D9" s="35"/>
      <c r="E9" s="35"/>
      <c r="F9" s="35"/>
    </row>
    <row r="10" ht="30" customHeight="1" spans="1:6" x14ac:dyDescent="0.25">
      <c r="A10" s="27">
        <v>7</v>
      </c>
      <c r="B10" s="28" t="s">
        <v>193</v>
      </c>
      <c r="C10" s="28" t="s">
        <v>194</v>
      </c>
      <c r="D10" s="27" t="s">
        <v>65</v>
      </c>
      <c r="E10" s="29"/>
      <c r="F10" s="28" t="s">
        <v>56</v>
      </c>
    </row>
    <row r="11" ht="30" customHeight="1" spans="1:6" x14ac:dyDescent="0.25">
      <c r="A11" s="30">
        <v>8</v>
      </c>
      <c r="B11" s="31" t="s">
        <v>195</v>
      </c>
      <c r="C11" s="31" t="s">
        <v>196</v>
      </c>
      <c r="D11" s="30" t="s">
        <v>70</v>
      </c>
      <c r="E11" s="29"/>
      <c r="F11" s="31" t="s">
        <v>56</v>
      </c>
    </row>
    <row r="12" ht="30" customHeight="1" spans="1:6" x14ac:dyDescent="0.25">
      <c r="A12" s="27">
        <v>9</v>
      </c>
      <c r="B12" s="28" t="s">
        <v>197</v>
      </c>
      <c r="C12" s="28" t="s">
        <v>198</v>
      </c>
      <c r="D12" s="27" t="s">
        <v>70</v>
      </c>
      <c r="E12" s="29"/>
      <c r="F12" s="28" t="s">
        <v>56</v>
      </c>
    </row>
    <row r="13" ht="30" customHeight="1" spans="1:6" x14ac:dyDescent="0.25">
      <c r="A13" s="30">
        <v>10</v>
      </c>
      <c r="B13" s="31" t="s">
        <v>199</v>
      </c>
      <c r="C13" s="31" t="s">
        <v>200</v>
      </c>
      <c r="D13" s="30" t="s">
        <v>70</v>
      </c>
      <c r="E13" s="29"/>
      <c r="F13" s="31" t="s">
        <v>56</v>
      </c>
    </row>
    <row r="15" ht="22" customHeight="1" spans="1:6" x14ac:dyDescent="0.25">
      <c r="A15" s="32" t="s">
        <v>137</v>
      </c>
      <c r="B15" s="32"/>
      <c r="C15" s="32"/>
      <c r="D15" s="32"/>
      <c r="E15" s="18">
        <f>SUM(E2:E13)</f>
      </c>
      <c r="F15" s="33"/>
    </row>
  </sheetData>
  <mergeCells count="3">
    <mergeCell ref="A2:F2"/>
    <mergeCell ref="A9:F9"/>
    <mergeCell ref="A15:D15"/>
  </mergeCells>
  <dataValidations count="2">
    <dataValidation type="whole" allowBlank="1" showErrorMessage="1" errorTitle="Invalid score" error="Enter a whole number from 0 to 3." sqref="E10:E13">
      <formula1>0</formula1>
      <formula2>3</formula2>
    </dataValidation>
    <dataValidation type="whole" allowBlank="1" showErrorMessage="1" errorTitle="Invalid score" error="Enter a whole number from 0 to 3." sqref="E3:E8">
      <formula1>0</formula1>
      <formula2>3</formula2>
    </dataValidation>
  </dataValidations>
  <pageMargins left="0.7" right="0.7" top="0.75" bottom="0.75" header="0.3" footer="0.3"/>
  <pageSetup orientation="portrait" horizontalDpi="4294967295" verticalDpi="4294967295" scale="100" fitToWidth="1" fitToHeigh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B2777"/>
  </sheetPr>
  <dimension ref="A1:H15"/>
  <sheetViews>
    <sheetView workbookViewId="0" showGridLines="0">
      <pane ySplit="3" topLeftCell="A4" activePane="bottomLeft" state="frozen"/>
      <selection pane="bottomLeft"/>
    </sheetView>
  </sheetViews>
  <sheetFormatPr defaultRowHeight="15" outlineLevelRow="0" outlineLevelCol="0" x14ac:dyDescent="55"/>
  <cols>
    <col min="1" max="1" width="50" customWidth="1"/>
    <col min="2" max="5" width="14" customWidth="1"/>
    <col min="6" max="6" width="16" customWidth="1"/>
    <col min="7" max="7" width="12" customWidth="1"/>
    <col min="8" max="8" width="14" customWidth="1"/>
  </cols>
  <sheetData>
    <row r="1" ht="26" customHeight="1" spans="1:8" x14ac:dyDescent="0.25">
      <c r="A1" s="36" t="s">
        <v>201</v>
      </c>
      <c r="B1" s="36"/>
      <c r="C1" s="36"/>
      <c r="D1" s="36"/>
      <c r="E1" s="36"/>
      <c r="F1" s="36"/>
      <c r="G1" s="36"/>
      <c r="H1" s="36"/>
    </row>
    <row r="2" ht="32" customHeight="1" spans="1:8" x14ac:dyDescent="0.25">
      <c r="A2" s="37" t="s">
        <v>202</v>
      </c>
      <c r="B2" s="37"/>
      <c r="C2" s="37"/>
      <c r="D2" s="37"/>
      <c r="E2" s="37"/>
      <c r="F2" s="37"/>
      <c r="G2" s="37"/>
      <c r="H2" s="37"/>
    </row>
    <row r="3" ht="26" customHeight="1" spans="1:8" x14ac:dyDescent="0.25">
      <c r="A3" s="38" t="s">
        <v>203</v>
      </c>
      <c r="B3" s="39" t="s">
        <v>204</v>
      </c>
      <c r="C3" s="39" t="s">
        <v>205</v>
      </c>
      <c r="D3" s="39" t="s">
        <v>206</v>
      </c>
      <c r="E3" s="39" t="s">
        <v>207</v>
      </c>
      <c r="F3" s="39" t="s">
        <v>208</v>
      </c>
      <c r="G3" s="39" t="s">
        <v>209</v>
      </c>
      <c r="H3" s="39" t="s">
        <v>210</v>
      </c>
    </row>
    <row r="4" ht="24" customHeight="1" spans="1:8" x14ac:dyDescent="0.25">
      <c r="A4" s="40" t="s">
        <v>211</v>
      </c>
      <c r="G4" s="41">
        <f>SUM(B4:F4)</f>
      </c>
      <c r="H4" s="42">
        <f>IF(COUNT(B4:F4)=0,"",G4/COUNT(B4:F4))</f>
      </c>
    </row>
    <row r="5" ht="24" customHeight="1" spans="1:8" x14ac:dyDescent="0.25">
      <c r="A5" s="43" t="s">
        <v>212</v>
      </c>
      <c r="G5" s="44">
        <f>SUM(B5:F5)</f>
      </c>
      <c r="H5" s="45">
        <f>IF(COUNT(B5:F5)=0,"",G5/COUNT(B5:F5))</f>
      </c>
    </row>
    <row r="6" ht="24" customHeight="1" spans="1:8" x14ac:dyDescent="0.25">
      <c r="A6" s="40" t="s">
        <v>213</v>
      </c>
      <c r="G6" s="41">
        <f>SUM(B6:F6)</f>
      </c>
      <c r="H6" s="42">
        <f>IF(COUNT(B6:F6)=0,"",G6/COUNT(B6:F6))</f>
      </c>
    </row>
    <row r="7" ht="24" customHeight="1" spans="1:8" x14ac:dyDescent="0.25">
      <c r="A7" s="43" t="s">
        <v>214</v>
      </c>
      <c r="G7" s="44">
        <f>SUM(B7:F7)</f>
      </c>
      <c r="H7" s="45">
        <f>IF(COUNT(B7:F7)=0,"",G7/COUNT(B7:F7))</f>
      </c>
    </row>
    <row r="8" ht="24" customHeight="1" spans="1:8" x14ac:dyDescent="0.25">
      <c r="A8" s="40" t="s">
        <v>215</v>
      </c>
      <c r="G8" s="41">
        <f>SUM(B8:F8)</f>
      </c>
      <c r="H8" s="42">
        <f>IF(COUNT(B8:F8)=0,"",G8/COUNT(B8:F8))</f>
      </c>
    </row>
    <row r="9" ht="24" customHeight="1" spans="1:8" x14ac:dyDescent="0.25">
      <c r="A9" s="43" t="s">
        <v>216</v>
      </c>
      <c r="G9" s="44">
        <f>SUM(B9:F9)</f>
      </c>
      <c r="H9" s="45">
        <f>IF(COUNT(B9:F9)=0,"",G9/COUNT(B9:F9))</f>
      </c>
    </row>
    <row r="10" ht="24" customHeight="1" spans="1:8" x14ac:dyDescent="0.25">
      <c r="A10" s="40" t="s">
        <v>217</v>
      </c>
      <c r="G10" s="41">
        <f>SUM(B10:F10)</f>
      </c>
      <c r="H10" s="42">
        <f>IF(COUNT(B10:F10)=0,"",G10/COUNT(B10:F10))</f>
      </c>
    </row>
    <row r="11" ht="24" customHeight="1" spans="1:8" x14ac:dyDescent="0.25">
      <c r="A11" s="43" t="s">
        <v>218</v>
      </c>
      <c r="G11" s="44">
        <f>SUM(B11:F11)</f>
      </c>
      <c r="H11" s="45">
        <f>IF(COUNT(B11:F11)=0,"",G11/COUNT(B11:F11))</f>
      </c>
    </row>
    <row r="12" ht="24" customHeight="1" spans="1:8" x14ac:dyDescent="0.25">
      <c r="A12" s="40" t="s">
        <v>219</v>
      </c>
      <c r="G12" s="41">
        <f>SUM(B12:F12)</f>
      </c>
      <c r="H12" s="42">
        <f>IF(COUNT(B12:F12)=0,"",G12/COUNT(B12:F12))</f>
      </c>
    </row>
    <row r="13" ht="24" customHeight="1" spans="1:8" x14ac:dyDescent="0.25">
      <c r="A13" s="43" t="s">
        <v>220</v>
      </c>
      <c r="G13" s="44">
        <f>SUM(B13:F13)</f>
      </c>
      <c r="H13" s="45">
        <f>IF(COUNT(B13:F13)=0,"",G13/COUNT(B13:F13))</f>
      </c>
    </row>
    <row r="15" ht="24" customHeight="1" spans="1:8" x14ac:dyDescent="0.25">
      <c r="A15" s="46" t="s">
        <v>221</v>
      </c>
      <c r="B15" s="46"/>
      <c r="C15" s="46"/>
      <c r="D15" s="46"/>
      <c r="E15" s="46"/>
      <c r="F15" s="46"/>
      <c r="G15" s="47"/>
      <c r="H15" s="48">
        <f>IFERROR(AVERAGE(H4:H13),"")</f>
      </c>
    </row>
  </sheetData>
  <mergeCells count="3">
    <mergeCell ref="A1:H1"/>
    <mergeCell ref="A2:H2"/>
    <mergeCell ref="A15:F15"/>
  </mergeCells>
  <dataValidations count="2">
    <dataValidation type="whole" allowBlank="1" showErrorMessage="1" errorTitle="0 or 1" error="Enter 1 if mentioned, 0 if not." sqref="B10:F13">
      <formula1>0</formula1>
      <formula2>1</formula2>
    </dataValidation>
    <dataValidation type="whole" allowBlank="1" showErrorMessage="1" errorTitle="0 or 1" error="Enter 1 if mentioned, 0 if not." sqref="B4:F13">
      <formula1>0</formula1>
      <formula2>1</formula2>
    </dataValidation>
  </dataValidations>
  <pageMargins left="0.7" right="0.7" top="0.75" bottom="0.75" header="0.3" footer="0.3"/>
  <pageSetup orientation="portrait" horizontalDpi="4294967295" verticalDpi="4294967295" scale="100" fitToWidth="1" fitToHeight="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C3AED"/>
  </sheetPr>
  <dimension ref="A1:H26"/>
  <sheetViews>
    <sheetView workbookViewId="0" showGridLines="0">
      <pane ySplit="1" topLeftCell="A2" activePane="bottomLeft" state="frozen"/>
      <selection pane="bottomLeft"/>
    </sheetView>
  </sheetViews>
  <sheetFormatPr defaultRowHeight="15" outlineLevelRow="0" outlineLevelCol="0" x14ac:dyDescent="55"/>
  <cols>
    <col min="1" max="1" width="12" customWidth="1"/>
    <col min="2" max="2" width="50" customWidth="1"/>
    <col min="3" max="3" width="22" customWidth="1"/>
    <col min="4" max="5" width="12" customWidth="1"/>
    <col min="6" max="6" width="18" customWidth="1"/>
    <col min="7" max="7" width="14" customWidth="1"/>
    <col min="8" max="8" width="16" customWidth="1"/>
  </cols>
  <sheetData>
    <row r="1" ht="22" customHeight="1" spans="1:8" x14ac:dyDescent="0.25">
      <c r="A1" s="9" t="s">
        <v>49</v>
      </c>
      <c r="B1" s="9" t="s">
        <v>222</v>
      </c>
      <c r="C1" s="9" t="s">
        <v>223</v>
      </c>
      <c r="D1" s="9" t="s">
        <v>224</v>
      </c>
      <c r="E1" s="9" t="s">
        <v>225</v>
      </c>
      <c r="F1" s="9" t="s">
        <v>226</v>
      </c>
      <c r="G1" s="9" t="s">
        <v>227</v>
      </c>
      <c r="H1" s="9" t="s">
        <v>228</v>
      </c>
    </row>
    <row r="2" ht="22" customHeight="1" spans="1:8" x14ac:dyDescent="0.25">
      <c r="A2" s="49" t="s">
        <v>55</v>
      </c>
      <c r="B2" s="40" t="s">
        <v>229</v>
      </c>
      <c r="C2" s="49" t="s">
        <v>230</v>
      </c>
      <c r="D2" s="49" t="s">
        <v>231</v>
      </c>
      <c r="E2" s="49" t="s">
        <v>232</v>
      </c>
      <c r="H2" s="49" t="s">
        <v>233</v>
      </c>
    </row>
    <row r="3" ht="22" customHeight="1" spans="1:8" x14ac:dyDescent="0.25">
      <c r="A3" s="50" t="s">
        <v>55</v>
      </c>
      <c r="B3" s="43" t="s">
        <v>234</v>
      </c>
      <c r="C3" s="50" t="s">
        <v>230</v>
      </c>
      <c r="D3" s="50" t="s">
        <v>231</v>
      </c>
      <c r="E3" s="50" t="s">
        <v>232</v>
      </c>
      <c r="H3" s="50" t="s">
        <v>233</v>
      </c>
    </row>
    <row r="4" ht="22" customHeight="1" spans="1:8" x14ac:dyDescent="0.25">
      <c r="A4" s="49" t="s">
        <v>55</v>
      </c>
      <c r="B4" s="40" t="s">
        <v>235</v>
      </c>
      <c r="C4" s="49" t="s">
        <v>236</v>
      </c>
      <c r="D4" s="49" t="s">
        <v>237</v>
      </c>
      <c r="E4" s="49" t="s">
        <v>232</v>
      </c>
      <c r="H4" s="49" t="s">
        <v>233</v>
      </c>
    </row>
    <row r="5" ht="22" customHeight="1" spans="1:8" x14ac:dyDescent="0.25">
      <c r="A5" s="50" t="s">
        <v>65</v>
      </c>
      <c r="B5" s="43" t="s">
        <v>238</v>
      </c>
      <c r="C5" s="50" t="s">
        <v>239</v>
      </c>
      <c r="D5" s="50" t="s">
        <v>237</v>
      </c>
      <c r="E5" s="50" t="s">
        <v>232</v>
      </c>
      <c r="H5" s="50" t="s">
        <v>233</v>
      </c>
    </row>
    <row r="6" ht="22" customHeight="1" spans="1:8" x14ac:dyDescent="0.25">
      <c r="A6" s="49" t="s">
        <v>65</v>
      </c>
      <c r="B6" s="40" t="s">
        <v>240</v>
      </c>
      <c r="C6" s="49" t="s">
        <v>239</v>
      </c>
      <c r="D6" s="49" t="s">
        <v>237</v>
      </c>
      <c r="E6" s="49" t="s">
        <v>237</v>
      </c>
      <c r="H6" s="49" t="s">
        <v>233</v>
      </c>
    </row>
    <row r="7" ht="22" customHeight="1" spans="1:8" x14ac:dyDescent="0.25"/>
    <row r="8" ht="22" customHeight="1" spans="1:8" x14ac:dyDescent="0.25"/>
    <row r="9" ht="22" customHeight="1" spans="1:8" x14ac:dyDescent="0.25"/>
    <row r="10" ht="22" customHeight="1" spans="1:8" x14ac:dyDescent="0.25"/>
    <row r="11" ht="22" customHeight="1" spans="1:8" x14ac:dyDescent="0.25"/>
    <row r="12" ht="22" customHeight="1" spans="1:8" x14ac:dyDescent="0.25"/>
    <row r="13" ht="22" customHeight="1" spans="1:8" x14ac:dyDescent="0.25"/>
    <row r="14" ht="22" customHeight="1" spans="1:8" x14ac:dyDescent="0.25"/>
    <row r="15" ht="22" customHeight="1" spans="1:8" x14ac:dyDescent="0.25"/>
    <row r="16" ht="22" customHeight="1" spans="1:8" x14ac:dyDescent="0.25"/>
    <row r="17" ht="22" customHeight="1" spans="1:8" x14ac:dyDescent="0.25"/>
    <row r="18" ht="22" customHeight="1" spans="1:8" x14ac:dyDescent="0.25"/>
    <row r="19" ht="22" customHeight="1" spans="1:8" x14ac:dyDescent="0.25"/>
    <row r="20" ht="22" customHeight="1" spans="1:8" x14ac:dyDescent="0.25"/>
    <row r="21" ht="22" customHeight="1" spans="1:8" x14ac:dyDescent="0.25"/>
    <row r="22" ht="22" customHeight="1" spans="1:8" x14ac:dyDescent="0.25"/>
    <row r="23" ht="22" customHeight="1" spans="1:8" x14ac:dyDescent="0.25"/>
    <row r="24" ht="22" customHeight="1" spans="1:8" x14ac:dyDescent="0.25"/>
    <row r="25" ht="22" customHeight="1" spans="1:8" x14ac:dyDescent="0.25"/>
    <row r="26" ht="22" customHeight="1" spans="1:8" x14ac:dyDescent="0.25"/>
  </sheetData>
  <dataValidations count="6">
    <dataValidation type="list" allowBlank="1" sqref="A10:A26">
      <formula1>"P0,P1,P2"</formula1>
    </dataValidation>
    <dataValidation type="list" allowBlank="1" sqref="A2:A26">
      <formula1>"P0,P1,P2"</formula1>
    </dataValidation>
    <dataValidation type="list" allowBlank="1" sqref="D10:E26">
      <formula1>"Low,Med,High"</formula1>
    </dataValidation>
    <dataValidation type="list" allowBlank="1" sqref="D2:E26">
      <formula1>"Low,Med,High"</formula1>
    </dataValidation>
    <dataValidation type="list" allowBlank="1" sqref="H10:H26">
      <formula1>"To Do,In Progress,Done"</formula1>
    </dataValidation>
    <dataValidation type="list" allowBlank="1" sqref="H2:H26">
      <formula1>"To Do,In Progress,Done"</formula1>
    </dataValidation>
  </dataValidations>
  <pageMargins left="0.7" right="0.7" top="0.75" bottom="0.75" header="0.3" footer="0.3"/>
  <pageSetup orientation="portrait" horizontalDpi="4294967295" verticalDpi="4294967295" scale="100" fitToWidth="1" fitToHeigh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C1D95"/>
  </sheetPr>
  <dimension ref="B2:E19"/>
  <sheetViews>
    <sheetView workbookViewId="0" showGridLines="0"/>
  </sheetViews>
  <sheetFormatPr defaultRowHeight="15" outlineLevelRow="0" outlineLevelCol="0" x14ac:dyDescent="55"/>
  <cols>
    <col min="1" max="1" width="4" customWidth="1"/>
    <col min="2" max="2" width="32" customWidth="1"/>
    <col min="3" max="5" width="18" customWidth="1"/>
    <col min="6" max="6" width="4" customWidth="1"/>
  </cols>
  <sheetData>
    <row r="2" ht="28" customHeight="1" spans="2:5" x14ac:dyDescent="0.25">
      <c r="B2" s="1" t="s">
        <v>25</v>
      </c>
      <c r="C2" s="1"/>
      <c r="D2" s="1"/>
      <c r="E2" s="1"/>
    </row>
    <row r="3" spans="2:5" x14ac:dyDescent="0.25">
      <c r="B3" s="2" t="s">
        <v>26</v>
      </c>
      <c r="C3" s="2"/>
      <c r="D3" s="2"/>
      <c r="E3" s="2"/>
    </row>
    <row r="5" ht="22" customHeight="1" spans="2:5" x14ac:dyDescent="0.25">
      <c r="B5" s="9" t="s">
        <v>27</v>
      </c>
      <c r="C5" s="10" t="s">
        <v>28</v>
      </c>
      <c r="D5" s="10" t="s">
        <v>29</v>
      </c>
      <c r="E5" s="10" t="s">
        <v>30</v>
      </c>
    </row>
    <row r="6" ht="24" customHeight="1" spans="2:5" x14ac:dyDescent="0.25">
      <c r="B6" s="11" t="s">
        <v>31</v>
      </c>
      <c r="C6" s="12">
        <f>'2. Technical GEO'!E46</f>
      </c>
      <c r="D6" s="12">
        <v>114</v>
      </c>
      <c r="E6" s="13">
        <f>IFERROR(C6/D6,0)</f>
      </c>
    </row>
    <row r="7" ht="24" customHeight="1" spans="2:5" x14ac:dyDescent="0.25">
      <c r="B7" s="14" t="s">
        <v>32</v>
      </c>
      <c r="C7" s="15">
        <f>'3. Content &amp; Entity'!E25</f>
      </c>
      <c r="D7" s="15">
        <v>57</v>
      </c>
      <c r="E7" s="16">
        <f>IFERROR(C7/D7,0)</f>
      </c>
    </row>
    <row r="8" ht="24" customHeight="1" spans="2:5" x14ac:dyDescent="0.25">
      <c r="B8" s="11" t="s">
        <v>33</v>
      </c>
      <c r="C8" s="12">
        <f>'4. Off-Site Authority'!E15</f>
      </c>
      <c r="D8" s="12">
        <v>30</v>
      </c>
      <c r="E8" s="13">
        <f>IFERROR(C8/D8,0)</f>
      </c>
    </row>
    <row r="9" ht="26" customHeight="1" spans="2:5" x14ac:dyDescent="0.25">
      <c r="B9" s="17" t="s">
        <v>34</v>
      </c>
      <c r="C9" s="18">
        <f>SUM(C6:C8)</f>
      </c>
      <c r="D9" s="18">
        <f>SUM(D6:D8)</f>
      </c>
      <c r="E9" s="19">
        <f>IFERROR(C9/D9,0)</f>
      </c>
    </row>
    <row r="11" ht="34" customHeight="1" spans="2:4" x14ac:dyDescent="0.25">
      <c r="B11" s="20" t="s">
        <v>35</v>
      </c>
      <c r="C11" s="20"/>
      <c r="D11" s="21">
        <f>ROUND(E9*100,0)</f>
      </c>
    </row>
    <row r="13" spans="2:5" x14ac:dyDescent="0.25">
      <c r="B13" s="22" t="s">
        <v>36</v>
      </c>
      <c r="C13" s="22"/>
      <c r="D13" s="22"/>
      <c r="E13" s="22"/>
    </row>
    <row r="14" ht="20" customHeight="1" spans="2:5" x14ac:dyDescent="0.25">
      <c r="B14" s="23" t="s">
        <v>37</v>
      </c>
      <c r="C14" s="24" t="s">
        <v>38</v>
      </c>
      <c r="D14" s="24"/>
      <c r="E14" s="24"/>
    </row>
    <row r="15" ht="20" customHeight="1" spans="2:5" x14ac:dyDescent="0.25">
      <c r="B15" s="23" t="s">
        <v>39</v>
      </c>
      <c r="C15" s="24" t="s">
        <v>40</v>
      </c>
      <c r="D15" s="24"/>
      <c r="E15" s="24"/>
    </row>
    <row r="16" ht="20" customHeight="1" spans="2:5" x14ac:dyDescent="0.25">
      <c r="B16" s="23" t="s">
        <v>41</v>
      </c>
      <c r="C16" s="24" t="s">
        <v>42</v>
      </c>
      <c r="D16" s="24"/>
      <c r="E16" s="24"/>
    </row>
    <row r="17" ht="20" customHeight="1" spans="2:5" x14ac:dyDescent="0.25">
      <c r="B17" s="23" t="s">
        <v>43</v>
      </c>
      <c r="C17" s="24" t="s">
        <v>44</v>
      </c>
      <c r="D17" s="24"/>
      <c r="E17" s="24"/>
    </row>
    <row r="19" ht="44" customHeight="1" spans="2:5" x14ac:dyDescent="0.25">
      <c r="B19" s="8" t="s">
        <v>45</v>
      </c>
      <c r="C19" s="8"/>
      <c r="D19" s="8"/>
      <c r="E19" s="8"/>
    </row>
  </sheetData>
  <mergeCells count="9">
    <mergeCell ref="B2:E2"/>
    <mergeCell ref="B3:E3"/>
    <mergeCell ref="B11:C11"/>
    <mergeCell ref="B13:E13"/>
    <mergeCell ref="C14:E14"/>
    <mergeCell ref="C15:E15"/>
    <mergeCell ref="C16:E16"/>
    <mergeCell ref="C17:E17"/>
    <mergeCell ref="B19:E19"/>
  </mergeCells>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Start Here</vt:lpstr>
      <vt:lpstr>1. Scorecard</vt:lpstr>
      <vt:lpstr>2. Technical GEO</vt:lpstr>
      <vt:lpstr>3. Content &amp; Entity</vt:lpstr>
      <vt:lpstr>4. Off-Site Authority</vt:lpstr>
      <vt:lpstr>5. Share of Model</vt:lpstr>
      <vt:lpstr>6. Action Plan</vt:lpstr>
    </vt:vector>
  </TitlesOfParts>
  <Company>AEO Vision</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AEO Vision</dc:creator>
  <dc:title>GEO Audit Template 2026</dc:title>
  <dc:subject/>
  <dc:description/>
  <cp:keywords/>
  <cp:category/>
  <cp:lastModifiedBy>Unknown</cp:lastModifiedBy>
  <dcterms:created xsi:type="dcterms:W3CDTF">2026-06-07T11:23:14Z</dcterms:created>
  <dcterms:modified xsi:type="dcterms:W3CDTF">2026-06-07T11:23:14Z</dcterms:modified>
</cp:coreProperties>
</file>